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10\Desktop\2018新人研修\"/>
    </mc:Choice>
  </mc:AlternateContent>
  <bookViews>
    <workbookView xWindow="0" yWindow="0" windowWidth="17256" windowHeight="794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J60" i="14"/>
  <c r="E60" i="14"/>
  <c r="D60" i="14"/>
  <c r="J62" i="14"/>
  <c r="E62" i="14"/>
  <c r="F62" i="14"/>
  <c r="C62" i="14"/>
  <c r="I62" i="14"/>
  <c r="D62" i="14"/>
  <c r="F64" i="14"/>
  <c r="C64" i="14"/>
  <c r="I64" i="14"/>
  <c r="D64" i="14"/>
  <c r="J64" i="14"/>
  <c r="E64" i="14"/>
  <c r="J54" i="14"/>
  <c r="D54" i="14"/>
  <c r="F54" i="14"/>
  <c r="I54" i="14"/>
  <c r="C54" i="14"/>
  <c r="E54" i="14"/>
  <c r="F56" i="14"/>
  <c r="J56" i="14"/>
  <c r="I56" i="14"/>
  <c r="J58" i="14"/>
  <c r="E58" i="14"/>
  <c r="I58" i="14"/>
  <c r="D58" i="14"/>
  <c r="F58" i="14"/>
  <c r="C58" i="14"/>
  <c r="D59" i="14"/>
  <c r="C59" i="14"/>
  <c r="J59" i="14"/>
  <c r="E59" i="14"/>
  <c r="I59" i="14"/>
  <c r="F59" i="14"/>
  <c r="I61" i="14"/>
  <c r="D61" i="14"/>
  <c r="E61" i="14"/>
  <c r="F61" i="14"/>
  <c r="C61" i="14"/>
  <c r="J61" i="14"/>
  <c r="D63" i="14"/>
  <c r="F63" i="14"/>
  <c r="J63" i="14"/>
  <c r="E63" i="14"/>
  <c r="I63" i="14"/>
  <c r="C63" i="14"/>
  <c r="I53" i="14"/>
  <c r="F53" i="14"/>
  <c r="J53" i="14"/>
  <c r="F55" i="14"/>
  <c r="J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<sst xmlns="http://schemas.openxmlformats.org/spreadsheetml/2006/main" count="1438" uniqueCount="735">
  <si>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</si>
  <si>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</si>
  <si>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</si>
  <si>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</si>
  <si>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</si>
  <si>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</si>
  <si>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</si>
  <si>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</si>
  <si>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</si>
  <si>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</si>
  <si>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</si>
  <si>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</si>
  <si>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</si>
  <si>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</si>
  <si>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</si>
  <si>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</si>
  <si>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</si>
  <si>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</si>
  <si>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</si>
  <si>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</si>
  <si>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</si>
  <si>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</si>
  <si>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</si>
  <si>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</si>
  <si>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</si>
  <si>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</si>
  <si>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</si>
  <si>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</si>
  <si>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</si>
  <si>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</si>
  <si>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</si>
  <si>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</si>
  <si>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</si>
  <si>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</si>
  <si>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</si>
  <si>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</si>
  <si>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</si>
  <si>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</si>
  <si>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</si>
  <si>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</si>
  <si>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</si>
  <si>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</si>
  <si>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</si>
  <si>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</si>
  <si>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</si>
  <si>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</si>
  <si>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</si>
  <si>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</si>
  <si>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</si>
  <si>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</si>
  <si>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</si>
  <si>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</si>
  <si>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</si>
  <si>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</si>
  <si>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</si>
  <si>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</si>
  <si>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</si>
  <si>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</si>
  <si>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</si>
  <si>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</si>
  <si>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</si>
  <si>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</si>
  <si>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</si>
  <si>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</si>
  <si>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</si>
  <si>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</si>
  <si>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</si>
  <si>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</si>
  <si>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</si>
  <si>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</si>
  <si>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</si>
  <si>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</si>
  <si>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</si>
  <si>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</si>
  <si>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</si>
  <si>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</si>
  <si>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</si>
  <si>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</si>
  <si>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</si>
  <si>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</si>
  <si>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</si>
  <si>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</si>
  <si>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</si>
  <si>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</si>
  <si>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</si>
  <si>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</si>
  <si>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</si>
  <si>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</si>
  <si>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</si>
  <si>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</si>
  <si>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</si>
  <si>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</si>
  <si>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</si>
  <si>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</si>
  <si>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</si>
  <si>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</si>
  <si>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</si>
  <si>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</si>
  <si>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</si>
  <si>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</si>
  <si>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</si>
  <si>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</si>
  <si>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</si>
  <si>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</si>
  <si>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</si>
  <si>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</si>
  <si>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</si>
  <si>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</si>
  <si>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</si>
  <si>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</si>
  <si>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</si>
  <si>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</si>
  <si>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</si>
  <si>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</si>
  <si>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</si>
  <si>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</si>
  <si>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</si>
  <si>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</si>
  <si>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</si>
  <si>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</si>
  <si>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</si>
  <si>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</si>
  <si>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</si>
  <si>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</si>
  <si>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</si>
  <si>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</si>
  <si>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</si>
  <si>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</si>
  <si>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</si>
  <si>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</si>
  <si>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</si>
  <si>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</si>
  <si>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</si>
  <si>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</si>
  <si>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</si>
  <si>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</si>
  <si>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</si>
  <si>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</si>
  <si>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</si>
  <si>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</si>
  <si>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</si>
  <si>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</si>
  <si>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</si>
  <si>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</si>
  <si>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</si>
  <si>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</si>
  <si>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</si>
  <si>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</si>
  <si>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</si>
  <si>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</si>
  <si>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</si>
  <si>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</si>
  <si>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</si>
  <si>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</si>
  <si>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</si>
  <si>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</si>
  <si>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</si>
  <si>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</si>
  <si>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</si>
  <si>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</si>
  <si>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</si>
  <si>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</si>
  <si>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</si>
  <si>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</si>
  <si>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</si>
  <si>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</si>
  <si>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</si>
  <si>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</si>
  <si>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</si>
  <si>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</si>
  <si>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</si>
  <si>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</si>
  <si>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</si>
  <si>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</si>
  <si>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</si>
  <si>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</si>
  <si>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</si>
  <si>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</si>
  <si>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</si>
  <si>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</si>
  <si>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</si>
  <si>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</si>
  <si>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</si>
  <si>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</si>
  <si>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</si>
  <si>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</si>
  <si>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</si>
  <si>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</si>
  <si>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</si>
  <si>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</si>
  <si>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</si>
  <si>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</si>
  <si>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</si>
  <si>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</si>
  <si>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</si>
  <si>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</si>
  <si>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</si>
  <si>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</si>
  <si>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</si>
  <si>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</si>
  <si>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</si>
  <si>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</si>
  <si>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</si>
  <si>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</si>
  <si>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</si>
  <si>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</si>
  <si>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</si>
  <si>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</si>
  <si>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</si>
  <si>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</si>
  <si>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</si>
  <si>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</si>
  <si>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</si>
  <si>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</si>
  <si>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</si>
  <si>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</si>
  <si>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</si>
  <si>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</si>
  <si>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</si>
  <si>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</si>
  <si>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</si>
  <si>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</si>
  <si>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</si>
  <si>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</si>
  <si>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</si>
  <si>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</si>
  <si>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</si>
  <si>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</si>
  <si>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</si>
  <si>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</si>
  <si>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</si>
  <si>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</si>
  <si>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</si>
  <si>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</si>
  <si>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</si>
  <si>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</si>
  <si>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</si>
  <si>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</si>
  <si>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</si>
  <si>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</si>
  <si>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</si>
  <si>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</si>
  <si>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</si>
  <si>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</si>
  <si>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</si>
  <si>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</si>
  <si>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</si>
  <si>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</si>
  <si>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</si>
  <si>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</si>
  <si>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</si>
  <si>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</si>
  <si>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</si>
  <si>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</si>
  <si>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</si>
  <si>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</si>
  <si>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</si>
  <si>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</si>
  <si>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</si>
  <si>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</si>
  <si>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</si>
  <si>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</si>
  <si>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</si>
  <si>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</si>
  <si>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</si>
  <si>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</si>
  <si>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</si>
  <si>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</si>
  <si>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</si>
  <si>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</si>
  <si>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</si>
  <si>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</si>
  <si>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</si>
  <si>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</si>
  <si>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</si>
  <si>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</si>
  <si>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</si>
  <si>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</si>
  <si>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</si>
  <si>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</si>
  <si>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</si>
  <si>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</si>
  <si>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</si>
  <si>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</si>
  <si>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</si>
  <si>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</si>
  <si>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</si>
  <si>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</si>
  <si>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</si>
  <si>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</si>
  <si>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</si>
  <si>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</si>
  <si>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</si>
  <si>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</si>
  <si>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</si>
  <si>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</si>
  <si>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</si>
  <si>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</si>
  <si>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</si>
  <si>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</si>
  <si>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</si>
  <si>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</si>
  <si>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</si>
  <si>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</si>
  <si>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</si>
  <si>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</si>
  <si>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</si>
  <si>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</si>
  <si>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</si>
  <si>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</si>
  <si>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</si>
  <si>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</si>
  <si>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</si>
  <si>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</si>
  <si>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</si>
  <si>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</si>
  <si>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</si>
  <si>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</si>
  <si>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</si>
  <si>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</si>
  <si>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</si>
  <si>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</si>
  <si>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</si>
  <si>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</si>
  <si>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</si>
  <si>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</si>
  <si>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</si>
  <si>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</si>
  <si>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</si>
  <si>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</si>
  <si>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</si>
  <si>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</si>
  <si>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</si>
  <si>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</si>
  <si>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</si>
  <si>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</si>
  <si>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</si>
  <si>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</si>
  <si>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</si>
  <si>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</si>
  <si>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</si>
  <si>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</si>
  <si>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</si>
  <si>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</si>
  <si>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</si>
  <si>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</si>
  <si>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</si>
  <si>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</si>
  <si>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</si>
  <si>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</si>
  <si>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</si>
  <si>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</si>
  <si>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</si>
  <si>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</si>
  <si>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</si>
  <si>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</si>
  <si>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</si>
  <si>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</si>
  <si>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</si>
  <si>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</si>
  <si>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</si>
  <si>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</si>
  <si>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</si>
  <si>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</si>
  <si>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</si>
  <si>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</si>
  <si>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</si>
  <si>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</si>
  <si>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</si>
  <si>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</si>
  <si>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</si>
  <si>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</si>
  <si>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</si>
  <si>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</si>
  <si>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</si>
  <si>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</si>
  <si>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</si>
  <si>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</si>
  <si>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</si>
  <si>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</si>
  <si>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</si>
  <si>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</si>
  <si>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</si>
  <si>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</si>
  <si>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</si>
  <si>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</si>
  <si>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</si>
  <si>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</si>
  <si>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</si>
  <si>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</si>
  <si>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</si>
  <si>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</si>
  <si>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</si>
  <si>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</si>
  <si>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</si>
  <si>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</si>
  <si>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</si>
  <si>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</si>
  <si>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</si>
  <si>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</si>
  <si>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</si>
  <si>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</si>
  <si>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</si>
  <si>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</si>
  <si>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</si>
  <si>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</si>
  <si>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</si>
  <si>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</si>
  <si>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</si>
  <si>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</si>
  <si>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</si>
  <si>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</si>
  <si>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</si>
  <si>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</si>
  <si>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</si>
  <si>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</si>
  <si>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</si>
  <si>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</si>
  <si>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</si>
  <si>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</si>
  <si>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</si>
  <si>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</si>
  <si>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</si>
  <si>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</si>
  <si>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</si>
  <si>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</si>
  <si>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</si>
  <si>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</si>
  <si>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</si>
  <si>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</si>
  <si>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</si>
  <si>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</si>
  <si>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</si>
  <si>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</si>
  <si>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</si>
  <si>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</si>
  <si>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</si>
  <si>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</si>
  <si>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</si>
  <si>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</si>
  <si>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</si>
  <si>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</si>
  <si>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</si>
  <si>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</si>
  <si>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</si>
  <si>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</si>
  <si>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</si>
  <si>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</si>
  <si>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</si>
  <si>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</si>
  <si>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</si>
  <si>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</si>
  <si>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</si>
  <si>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</si>
  <si>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</si>
  <si>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</si>
  <si>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</si>
  <si>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</si>
  <si>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</si>
  <si>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</si>
  <si>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</si>
  <si>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</si>
  <si>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</si>
  <si>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</si>
  <si>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</si>
  <si>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</si>
  <si>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</si>
  <si>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</si>
  <si>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</si>
  <si>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</si>
  <si>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</si>
  <si>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</si>
  <si>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</si>
  <si>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</si>
  <si>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</si>
  <si>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</si>
  <si>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</si>
  <si>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</si>
  <si>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</si>
  <si>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</si>
  <si>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</si>
  <si>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</si>
  <si>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</si>
  <si>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</si>
  <si>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</si>
  <si>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</si>
  <si>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</si>
  <si>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</si>
  <si>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</si>
  <si>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</si>
  <si>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</si>
  <si>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</si>
  <si>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</si>
  <si>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</si>
  <si>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</si>
  <si>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</si>
  <si>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</si>
  <si>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</si>
  <si>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</si>
  <si>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</si>
  <si>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</si>
  <si>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</si>
  <si>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</si>
  <si>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</si>
  <si>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</si>
  <si>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</si>
  <si>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</si>
  <si>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</si>
  <si>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</si>
  <si>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</si>
  <si>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</si>
  <si>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</si>
  <si>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</si>
  <si>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</si>
  <si>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</si>
  <si>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</si>
  <si>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</si>
  <si>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</si>
  <si>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</si>
  <si>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</si>
  <si>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</si>
  <si>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</si>
  <si>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</si>
  <si>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</si>
  <si>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</si>
  <si>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</si>
  <si>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</si>
  <si>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</si>
  <si>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</si>
  <si>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</si>
  <si>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</si>
  <si>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</si>
  <si>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</si>
  <si>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</si>
  <si>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</si>
  <si>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</si>
  <si>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</si>
  <si>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</si>
  <si>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</si>
  <si>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</si>
  <si>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</si>
  <si>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</si>
  <si>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</si>
  <si>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</si>
  <si>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</si>
  <si>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</si>
  <si>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</si>
  <si>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</si>
  <si>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</si>
  <si>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</si>
  <si>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</si>
  <si>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</si>
  <si>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</si>
  <si>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</si>
  <si>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</si>
  <si>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</si>
  <si>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</si>
  <si>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</si>
  <si>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</si>
  <si>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</si>
  <si>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</si>
  <si>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</si>
  <si>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</si>
  <si>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</si>
  <si>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</si>
  <si>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</si>
  <si>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</si>
  <si>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</si>
  <si>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</si>
  <si>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</si>
  <si>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</si>
  <si>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</si>
  <si>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</si>
  <si>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</si>
  <si>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</si>
  <si>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</si>
  <si>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</si>
  <si>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</si>
  <si>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</si>
  <si>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</si>
  <si>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</si>
  <si>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</si>
  <si>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</si>
  <si>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</si>
  <si>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</si>
  <si>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</si>
  <si>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</si>
  <si>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</si>
  <si>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</si>
  <si>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</si>
  <si>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</si>
  <si>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</si>
  <si>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</si>
  <si>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</si>
  <si>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</si>
  <si>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</si>
  <si>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</si>
  <si>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</si>
  <si>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</si>
  <si>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</si>
  <si>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</si>
  <si>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</si>
  <si>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</si>
  <si>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</si>
  <si>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</si>
  <si>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</si>
  <si>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</si>
  <si>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</si>
  <si>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</si>
  <si>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</si>
  <si>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</si>
  <si>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</si>
  <si>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</si>
  <si>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</si>
  <si>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</si>
  <si>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</si>
  <si>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</si>
  <si>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</si>
  <si>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</si>
  <si>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</si>
  <si>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</si>
  <si>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</si>
  <si>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</si>
  <si>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</si>
  <si>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</si>
  <si>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</si>
  <si>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</si>
  <si>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</si>
  <si>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</si>
  <si>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</si>
  <si>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</si>
  <si>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</si>
  <si>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</si>
  <si>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</si>
  <si>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</si>
  <si>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</si>
  <si>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</si>
  <si>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</si>
  <si>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</si>
  <si>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</si>
  <si>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</si>
  <si>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</si>
  <si>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</si>
  <si>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</si>
  <si>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</si>
  <si>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</si>
  <si>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</si>
  <si>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</si>
  <si>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</si>
  <si>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</si>
  <si>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</si>
  <si>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</si>
  <si>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</si>
  <si>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</si>
  <si>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</si>
  <si>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</si>
  <si>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</si>
  <si>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</si>
  <si>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</si>
  <si>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</si>
  <si>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</si>
  <si>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</si>
  <si>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</si>
  <si>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</si>
  <si>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</si>
  <si>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</si>
  <si>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</si>
  <si>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</si>
  <si>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</si>
  <si>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</si>
  <si>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</si>
  <si>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</si>
  <si>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</si>
  <si>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</si>
  <si>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</si>
  <si>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</si>
  <si>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</si>
  <si>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</si>
  <si>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</si>
  <si>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</si>
  <si>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</si>
  <si>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東</t>
    <rPh sb="0" eb="1">
      <t>ヒガシ</t>
    </rPh>
    <phoneticPr fontId="2"/>
  </si>
  <si>
    <t>和寿</t>
    <rPh sb="0" eb="2">
      <t>カズトシ</t>
    </rPh>
    <phoneticPr fontId="2"/>
  </si>
  <si>
    <t>ひがし</t>
    <phoneticPr fontId="2"/>
  </si>
  <si>
    <t>かずとし</t>
    <phoneticPr fontId="2"/>
  </si>
  <si>
    <t>匂坂</t>
    <rPh sb="0" eb="2">
      <t>サギサカ</t>
    </rPh>
    <phoneticPr fontId="2"/>
  </si>
  <si>
    <t>さぎさか</t>
    <phoneticPr fontId="2"/>
  </si>
  <si>
    <t>しずや</t>
    <phoneticPr fontId="2"/>
  </si>
  <si>
    <t>046</t>
    <phoneticPr fontId="2"/>
  </si>
  <si>
    <t>251</t>
    <phoneticPr fontId="2"/>
  </si>
  <si>
    <t>0135</t>
    <phoneticPr fontId="2"/>
  </si>
  <si>
    <t>046</t>
    <phoneticPr fontId="2"/>
  </si>
  <si>
    <t>1129</t>
    <phoneticPr fontId="2"/>
  </si>
  <si>
    <t>252</t>
    <phoneticPr fontId="2"/>
  </si>
  <si>
    <t>0021</t>
    <phoneticPr fontId="2"/>
  </si>
  <si>
    <t>座間市緑ケ丘4-6-10</t>
    <rPh sb="0" eb="3">
      <t>ザマシ</t>
    </rPh>
    <rPh sb="3" eb="6">
      <t>ミドリガオカ</t>
    </rPh>
    <phoneticPr fontId="2"/>
  </si>
  <si>
    <t>廣野</t>
    <rPh sb="0" eb="2">
      <t>ヒロノ</t>
    </rPh>
    <phoneticPr fontId="2"/>
  </si>
  <si>
    <t>巧</t>
    <rPh sb="0" eb="1">
      <t>タクミ</t>
    </rPh>
    <phoneticPr fontId="2"/>
  </si>
  <si>
    <t>たくみ</t>
    <phoneticPr fontId="2"/>
  </si>
  <si>
    <t>ひろの</t>
    <phoneticPr fontId="2"/>
  </si>
  <si>
    <t>畠山</t>
    <rPh sb="0" eb="2">
      <t>ハタケヤマ</t>
    </rPh>
    <phoneticPr fontId="2"/>
  </si>
  <si>
    <t>虎太郎</t>
    <rPh sb="0" eb="1">
      <t>トラ</t>
    </rPh>
    <rPh sb="1" eb="2">
      <t>タ</t>
    </rPh>
    <rPh sb="2" eb="3">
      <t>ロウ</t>
    </rPh>
    <phoneticPr fontId="2"/>
  </si>
  <si>
    <t>はたけやま</t>
    <phoneticPr fontId="2"/>
  </si>
  <si>
    <t>こたろう</t>
    <phoneticPr fontId="2"/>
  </si>
  <si>
    <t>隅田</t>
    <rPh sb="0" eb="2">
      <t>スミダ</t>
    </rPh>
    <phoneticPr fontId="2"/>
  </si>
  <si>
    <t>遼</t>
    <rPh sb="0" eb="1">
      <t>リョウ</t>
    </rPh>
    <phoneticPr fontId="2"/>
  </si>
  <si>
    <t>すみだ</t>
    <phoneticPr fontId="2"/>
  </si>
  <si>
    <t>りょう</t>
    <phoneticPr fontId="2"/>
  </si>
  <si>
    <t>青木</t>
    <rPh sb="0" eb="2">
      <t>アオキ</t>
    </rPh>
    <phoneticPr fontId="2"/>
  </si>
  <si>
    <t>優河</t>
    <rPh sb="0" eb="1">
      <t>ユウ</t>
    </rPh>
    <rPh sb="1" eb="2">
      <t>カワ</t>
    </rPh>
    <phoneticPr fontId="2"/>
  </si>
  <si>
    <t>あおき</t>
    <phoneticPr fontId="2"/>
  </si>
  <si>
    <t>ゆうが</t>
    <phoneticPr fontId="2"/>
  </si>
  <si>
    <t>小佐野</t>
    <rPh sb="0" eb="3">
      <t>オサノ</t>
    </rPh>
    <phoneticPr fontId="2"/>
  </si>
  <si>
    <t>おさの</t>
    <phoneticPr fontId="2"/>
  </si>
  <si>
    <t>ゆうた</t>
    <phoneticPr fontId="2"/>
  </si>
  <si>
    <t>裕汰</t>
    <rPh sb="0" eb="1">
      <t>ユウ</t>
    </rPh>
    <rPh sb="1" eb="2">
      <t>タ</t>
    </rPh>
    <phoneticPr fontId="2"/>
  </si>
  <si>
    <t>上根</t>
    <rPh sb="0" eb="2">
      <t>カミネ</t>
    </rPh>
    <phoneticPr fontId="2"/>
  </si>
  <si>
    <t>かみね</t>
    <phoneticPr fontId="2"/>
  </si>
  <si>
    <t>蒼太</t>
    <rPh sb="0" eb="1">
      <t>アオ</t>
    </rPh>
    <rPh sb="1" eb="2">
      <t>ブト</t>
    </rPh>
    <phoneticPr fontId="2"/>
  </si>
  <si>
    <t>そうた</t>
    <phoneticPr fontId="2"/>
  </si>
  <si>
    <t>瀬戸</t>
    <rPh sb="0" eb="2">
      <t>セト</t>
    </rPh>
    <phoneticPr fontId="2"/>
  </si>
  <si>
    <t>せと</t>
    <phoneticPr fontId="2"/>
  </si>
  <si>
    <t>しおん</t>
    <phoneticPr fontId="2"/>
  </si>
  <si>
    <t>心雄</t>
    <rPh sb="0" eb="1">
      <t>ココロ</t>
    </rPh>
    <rPh sb="1" eb="2">
      <t>オス</t>
    </rPh>
    <phoneticPr fontId="2"/>
  </si>
  <si>
    <t>小堀</t>
    <rPh sb="0" eb="2">
      <t>コボリ</t>
    </rPh>
    <phoneticPr fontId="2"/>
  </si>
  <si>
    <t>一騎</t>
    <rPh sb="0" eb="2">
      <t>イッキ</t>
    </rPh>
    <phoneticPr fontId="2"/>
  </si>
  <si>
    <t>こぼり</t>
    <phoneticPr fontId="2"/>
  </si>
  <si>
    <t>かずき</t>
    <phoneticPr fontId="2"/>
  </si>
  <si>
    <t>西家</t>
    <rPh sb="0" eb="2">
      <t>ニシイエ</t>
    </rPh>
    <phoneticPr fontId="2"/>
  </si>
  <si>
    <t>にしいえ</t>
    <phoneticPr fontId="2"/>
  </si>
  <si>
    <t>将汰</t>
    <rPh sb="0" eb="1">
      <t>マサル</t>
    </rPh>
    <rPh sb="1" eb="2">
      <t>タ</t>
    </rPh>
    <phoneticPr fontId="2"/>
  </si>
  <si>
    <t>しょうた</t>
    <phoneticPr fontId="2"/>
  </si>
  <si>
    <t>虎太郎</t>
    <rPh sb="0" eb="1">
      <t>トラ</t>
    </rPh>
    <rPh sb="1" eb="3">
      <t>タロウ</t>
    </rPh>
    <phoneticPr fontId="2"/>
  </si>
  <si>
    <t>はたけやま</t>
    <phoneticPr fontId="2"/>
  </si>
  <si>
    <t>静哉</t>
    <rPh sb="0" eb="1">
      <t>シズカ</t>
    </rPh>
    <rPh sb="1" eb="2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</si>
</sst>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9" zoomScale="70" zoomScaleNormal="100" zoomScaleSheetLayoutView="70" workbookViewId="0">
      <selection activeCell="B1" sqref="B1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S7" sqref="S7:Y7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7128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座間市立座間中学校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688</v>
      </c>
      <c r="AC4" s="220"/>
      <c r="AD4" s="220"/>
      <c r="AE4" s="220"/>
      <c r="AF4" s="4" t="s">
        <v>584</v>
      </c>
      <c r="AG4" s="220" t="s">
        <v>689</v>
      </c>
      <c r="AH4" s="220"/>
      <c r="AI4" s="220"/>
      <c r="AJ4" s="220"/>
      <c r="AK4" s="4" t="s">
        <v>584</v>
      </c>
      <c r="AL4" s="220" t="s">
        <v>690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695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693</v>
      </c>
      <c r="G6" s="200"/>
      <c r="H6" s="37" t="s">
        <v>586</v>
      </c>
      <c r="I6" s="201" t="s">
        <v>694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691</v>
      </c>
      <c r="AC6" s="204"/>
      <c r="AD6" s="204"/>
      <c r="AE6" s="204"/>
      <c r="AF6" s="38" t="s">
        <v>587</v>
      </c>
      <c r="AG6" s="204" t="s">
        <v>689</v>
      </c>
      <c r="AH6" s="204"/>
      <c r="AI6" s="204"/>
      <c r="AJ6" s="204"/>
      <c r="AK6" s="38" t="s">
        <v>587</v>
      </c>
      <c r="AL6" s="204" t="s">
        <v>692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683</v>
      </c>
      <c r="G12" s="181"/>
      <c r="H12" s="181"/>
      <c r="I12" s="181"/>
      <c r="J12" s="181"/>
      <c r="K12" s="181"/>
      <c r="L12" s="181" t="s">
        <v>684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686</v>
      </c>
      <c r="W12" s="185"/>
      <c r="X12" s="185"/>
      <c r="Y12" s="185"/>
      <c r="Z12" s="185"/>
      <c r="AA12" s="185"/>
      <c r="AB12" s="186" t="s">
        <v>687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681</v>
      </c>
      <c r="G13" s="167"/>
      <c r="H13" s="167"/>
      <c r="I13" s="167"/>
      <c r="J13" s="167"/>
      <c r="K13" s="167"/>
      <c r="L13" s="167" t="s">
        <v>682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685</v>
      </c>
      <c r="W13" s="173"/>
      <c r="X13" s="173"/>
      <c r="Y13" s="173"/>
      <c r="Z13" s="173"/>
      <c r="AA13" s="173"/>
      <c r="AB13" s="174" t="s">
        <v>734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733</v>
      </c>
      <c r="W14" s="86"/>
      <c r="X14" s="86"/>
      <c r="Y14" s="86"/>
      <c r="Z14" s="86"/>
      <c r="AA14" s="86"/>
      <c r="AB14" s="154" t="s">
        <v>703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700</v>
      </c>
      <c r="W15" s="79"/>
      <c r="X15" s="79"/>
      <c r="Y15" s="79"/>
      <c r="Z15" s="79"/>
      <c r="AA15" s="79"/>
      <c r="AB15" s="147" t="s">
        <v>732</v>
      </c>
      <c r="AC15" s="148"/>
      <c r="AD15" s="148"/>
      <c r="AE15" s="148"/>
      <c r="AF15" s="148"/>
      <c r="AG15" s="148"/>
      <c r="AH15" s="274">
        <v>9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699</v>
      </c>
      <c r="G20" s="120"/>
      <c r="H20" s="120"/>
      <c r="I20" s="120"/>
      <c r="J20" s="120"/>
      <c r="K20" s="120" t="s">
        <v>698</v>
      </c>
      <c r="L20" s="120"/>
      <c r="M20" s="120"/>
      <c r="N20" s="120"/>
      <c r="O20" s="121"/>
      <c r="P20" s="117">
        <v>1</v>
      </c>
      <c r="Q20" s="117"/>
      <c r="R20" s="108">
        <v>145.5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721</v>
      </c>
      <c r="AA20" s="120"/>
      <c r="AB20" s="120"/>
      <c r="AC20" s="120"/>
      <c r="AD20" s="120"/>
      <c r="AE20" s="120" t="s">
        <v>722</v>
      </c>
      <c r="AF20" s="120"/>
      <c r="AG20" s="120"/>
      <c r="AH20" s="120"/>
      <c r="AI20" s="121"/>
      <c r="AJ20" s="117">
        <v>1</v>
      </c>
      <c r="AK20" s="117"/>
      <c r="AL20" s="108">
        <v>159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696</v>
      </c>
      <c r="G21" s="113"/>
      <c r="H21" s="113"/>
      <c r="I21" s="113"/>
      <c r="J21" s="113"/>
      <c r="K21" s="113" t="s">
        <v>697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720</v>
      </c>
      <c r="AA21" s="113"/>
      <c r="AB21" s="113"/>
      <c r="AC21" s="113"/>
      <c r="AD21" s="113"/>
      <c r="AE21" s="113" t="s">
        <v>723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702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76">
        <v>1</v>
      </c>
      <c r="Q22" s="76"/>
      <c r="R22" s="92">
        <v>160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726</v>
      </c>
      <c r="AA22" s="86"/>
      <c r="AB22" s="86"/>
      <c r="AC22" s="86"/>
      <c r="AD22" s="86"/>
      <c r="AE22" s="86" t="s">
        <v>727</v>
      </c>
      <c r="AF22" s="86"/>
      <c r="AG22" s="86"/>
      <c r="AH22" s="86"/>
      <c r="AI22" s="87"/>
      <c r="AJ22" s="76">
        <v>1</v>
      </c>
      <c r="AK22" s="76"/>
      <c r="AL22" s="92">
        <v>153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700</v>
      </c>
      <c r="G23" s="104"/>
      <c r="H23" s="104"/>
      <c r="I23" s="104"/>
      <c r="J23" s="104"/>
      <c r="K23" s="104" t="s">
        <v>701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724</v>
      </c>
      <c r="AA23" s="104"/>
      <c r="AB23" s="104"/>
      <c r="AC23" s="104"/>
      <c r="AD23" s="104"/>
      <c r="AE23" s="104" t="s">
        <v>725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706</v>
      </c>
      <c r="G24" s="86"/>
      <c r="H24" s="86"/>
      <c r="I24" s="86"/>
      <c r="J24" s="86"/>
      <c r="K24" s="86" t="s">
        <v>707</v>
      </c>
      <c r="L24" s="86"/>
      <c r="M24" s="86"/>
      <c r="N24" s="86"/>
      <c r="O24" s="87"/>
      <c r="P24" s="76">
        <v>1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729</v>
      </c>
      <c r="AA24" s="86"/>
      <c r="AB24" s="86"/>
      <c r="AC24" s="86"/>
      <c r="AD24" s="86"/>
      <c r="AE24" s="86" t="s">
        <v>731</v>
      </c>
      <c r="AF24" s="86"/>
      <c r="AG24" s="86"/>
      <c r="AH24" s="86"/>
      <c r="AI24" s="87"/>
      <c r="AJ24" s="76">
        <v>1</v>
      </c>
      <c r="AK24" s="76"/>
      <c r="AL24" s="92">
        <v>168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704</v>
      </c>
      <c r="G25" s="104"/>
      <c r="H25" s="104"/>
      <c r="I25" s="104"/>
      <c r="J25" s="104"/>
      <c r="K25" s="104" t="s">
        <v>705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728</v>
      </c>
      <c r="AA25" s="104"/>
      <c r="AB25" s="104"/>
      <c r="AC25" s="104"/>
      <c r="AD25" s="104"/>
      <c r="AE25" s="104" t="s">
        <v>730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710</v>
      </c>
      <c r="G26" s="86"/>
      <c r="H26" s="86"/>
      <c r="I26" s="86"/>
      <c r="J26" s="86"/>
      <c r="K26" s="86" t="s">
        <v>711</v>
      </c>
      <c r="L26" s="86"/>
      <c r="M26" s="86"/>
      <c r="N26" s="86"/>
      <c r="O26" s="87"/>
      <c r="P26" s="76">
        <v>1</v>
      </c>
      <c r="Q26" s="76"/>
      <c r="R26" s="92">
        <v>177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708</v>
      </c>
      <c r="G27" s="104"/>
      <c r="H27" s="104"/>
      <c r="I27" s="104"/>
      <c r="J27" s="104"/>
      <c r="K27" s="104" t="s">
        <v>709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713</v>
      </c>
      <c r="G28" s="86"/>
      <c r="H28" s="86"/>
      <c r="I28" s="86"/>
      <c r="J28" s="86"/>
      <c r="K28" s="86" t="s">
        <v>714</v>
      </c>
      <c r="L28" s="86"/>
      <c r="M28" s="86"/>
      <c r="N28" s="86"/>
      <c r="O28" s="87"/>
      <c r="P28" s="76">
        <v>1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712</v>
      </c>
      <c r="G29" s="104"/>
      <c r="H29" s="104"/>
      <c r="I29" s="104"/>
      <c r="J29" s="104"/>
      <c r="K29" s="104" t="s">
        <v>715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717</v>
      </c>
      <c r="G30" s="86"/>
      <c r="H30" s="86"/>
      <c r="I30" s="86"/>
      <c r="J30" s="86"/>
      <c r="K30" s="86" t="s">
        <v>719</v>
      </c>
      <c r="L30" s="86"/>
      <c r="M30" s="86"/>
      <c r="N30" s="86"/>
      <c r="O30" s="87"/>
      <c r="P30" s="76">
        <v>1</v>
      </c>
      <c r="Q30" s="76"/>
      <c r="R30" s="92">
        <v>158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716</v>
      </c>
      <c r="G31" s="79"/>
      <c r="H31" s="79"/>
      <c r="I31" s="79"/>
      <c r="J31" s="79"/>
      <c r="K31" s="79" t="s">
        <v>718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7128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県央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座間市立座間中学校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ひがし</v>
      </c>
      <c r="F7" s="331"/>
      <c r="G7" s="331"/>
      <c r="H7" s="331"/>
      <c r="I7" s="331"/>
      <c r="J7" s="331"/>
      <c r="K7" s="331" t="str">
        <f>IF(入力!L12="","",入力!L12)</f>
        <v>かずとし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さぎさか</v>
      </c>
      <c r="V7" s="151"/>
      <c r="W7" s="151"/>
      <c r="X7" s="151"/>
      <c r="Y7" s="151"/>
      <c r="Z7" s="333"/>
      <c r="AA7" s="313" t="str">
        <f>IF(入力!AB12="","",入力!AB12)</f>
        <v>しずや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東</v>
      </c>
      <c r="F8" s="354"/>
      <c r="G8" s="354"/>
      <c r="H8" s="354"/>
      <c r="I8" s="354"/>
      <c r="J8" s="354"/>
      <c r="K8" s="354" t="str">
        <f>IF(入力!L13="","",入力!L13)</f>
        <v>和寿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匂坂</v>
      </c>
      <c r="V8" s="322"/>
      <c r="W8" s="322"/>
      <c r="X8" s="322"/>
      <c r="Y8" s="322"/>
      <c r="Z8" s="323"/>
      <c r="AA8" s="324" t="str">
        <f>IF(入力!AB13="","",入力!AB13)</f>
        <v>静哉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はたけやま</v>
      </c>
      <c r="V9" s="151"/>
      <c r="W9" s="151"/>
      <c r="X9" s="151"/>
      <c r="Y9" s="151"/>
      <c r="Z9" s="333"/>
      <c r="AA9" s="313" t="str">
        <f>IF(入力!AB14="","",入力!AB14)</f>
        <v>こたろう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畠山</v>
      </c>
      <c r="V10" s="339"/>
      <c r="W10" s="339"/>
      <c r="X10" s="339"/>
      <c r="Y10" s="339"/>
      <c r="Z10" s="340"/>
      <c r="AA10" s="341" t="str">
        <f>IF(入力!AB15="","",入力!AB15)</f>
        <v>虎太郎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ひろの</v>
      </c>
      <c r="F15" s="290"/>
      <c r="G15" s="290"/>
      <c r="H15" s="290"/>
      <c r="I15" s="290"/>
      <c r="J15" s="290" t="str">
        <f>IF(入力!K20="","",入力!K20)</f>
        <v>たくみ</v>
      </c>
      <c r="K15" s="290"/>
      <c r="L15" s="290"/>
      <c r="M15" s="290"/>
      <c r="N15" s="291"/>
      <c r="O15" s="293">
        <f>IF(入力!P20="","",入力!P20)</f>
        <v>1</v>
      </c>
      <c r="P15" s="293"/>
      <c r="Q15" s="295">
        <f>IF(入力!R20="","",入力!R20)</f>
        <v>145.5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せと</v>
      </c>
      <c r="Z15" s="290"/>
      <c r="AA15" s="290"/>
      <c r="AB15" s="290"/>
      <c r="AC15" s="290"/>
      <c r="AD15" s="290" t="str">
        <f>IF(入力!AE20="","",入力!AE20)</f>
        <v>しおん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159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廣野</v>
      </c>
      <c r="F16" s="304"/>
      <c r="G16" s="304"/>
      <c r="H16" s="304"/>
      <c r="I16" s="304"/>
      <c r="J16" s="304" t="str">
        <f>IF(入力!K21="","",入力!K21)</f>
        <v>巧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瀬戸</v>
      </c>
      <c r="Z16" s="304"/>
      <c r="AA16" s="304"/>
      <c r="AB16" s="304"/>
      <c r="AC16" s="304"/>
      <c r="AD16" s="304" t="str">
        <f>IF(入力!AE21="","",入力!AE21)</f>
        <v>心雄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はたけやま</v>
      </c>
      <c r="F17" s="285"/>
      <c r="G17" s="285"/>
      <c r="H17" s="285"/>
      <c r="I17" s="285"/>
      <c r="J17" s="285" t="str">
        <f>IF(入力!K22="","",入力!K22)</f>
        <v>こたろう</v>
      </c>
      <c r="K17" s="285"/>
      <c r="L17" s="285"/>
      <c r="M17" s="285"/>
      <c r="N17" s="286"/>
      <c r="O17" s="287">
        <f>IF(入力!P22="","",入力!P22)</f>
        <v>1</v>
      </c>
      <c r="P17" s="287"/>
      <c r="Q17" s="279">
        <f>IF(入力!R22="","",入力!R22)</f>
        <v>160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こぼり</v>
      </c>
      <c r="Z17" s="285"/>
      <c r="AA17" s="285"/>
      <c r="AB17" s="285"/>
      <c r="AC17" s="285"/>
      <c r="AD17" s="285" t="str">
        <f>IF(入力!AE22="","",入力!AE22)</f>
        <v>かずき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153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畠山</v>
      </c>
      <c r="F18" s="278"/>
      <c r="G18" s="278"/>
      <c r="H18" s="278"/>
      <c r="I18" s="278"/>
      <c r="J18" s="278" t="str">
        <f>IF(入力!K23="","",入力!K23)</f>
        <v>虎太郎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小堀</v>
      </c>
      <c r="Z18" s="278"/>
      <c r="AA18" s="278"/>
      <c r="AB18" s="278"/>
      <c r="AC18" s="278"/>
      <c r="AD18" s="278" t="str">
        <f>IF(入力!AE23="","",入力!AE23)</f>
        <v>一騎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すみだ</v>
      </c>
      <c r="F19" s="285"/>
      <c r="G19" s="285"/>
      <c r="H19" s="285"/>
      <c r="I19" s="285"/>
      <c r="J19" s="285" t="str">
        <f>IF(入力!K24="","",入力!K24)</f>
        <v>りょう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にしいえ</v>
      </c>
      <c r="Z19" s="285"/>
      <c r="AA19" s="285"/>
      <c r="AB19" s="285"/>
      <c r="AC19" s="285"/>
      <c r="AD19" s="285" t="str">
        <f>IF(入力!AE24="","",入力!AE24)</f>
        <v>しょうた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168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隅田</v>
      </c>
      <c r="F20" s="278"/>
      <c r="G20" s="278"/>
      <c r="H20" s="278"/>
      <c r="I20" s="278"/>
      <c r="J20" s="278" t="str">
        <f>IF(入力!K25="","",入力!K25)</f>
        <v>遼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西家</v>
      </c>
      <c r="Z20" s="278"/>
      <c r="AA20" s="278"/>
      <c r="AB20" s="278"/>
      <c r="AC20" s="278"/>
      <c r="AD20" s="278" t="str">
        <f>IF(入力!AE25="","",入力!AE25)</f>
        <v>将汰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あおき</v>
      </c>
      <c r="F21" s="285"/>
      <c r="G21" s="285"/>
      <c r="H21" s="285"/>
      <c r="I21" s="285"/>
      <c r="J21" s="285" t="str">
        <f>IF(入力!K26="","",入力!K26)</f>
        <v>ゆうが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177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青木</v>
      </c>
      <c r="F22" s="278"/>
      <c r="G22" s="278"/>
      <c r="H22" s="278"/>
      <c r="I22" s="278"/>
      <c r="J22" s="278" t="str">
        <f>IF(入力!K27="","",入力!K27)</f>
        <v>優河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おさの</v>
      </c>
      <c r="F23" s="285"/>
      <c r="G23" s="285"/>
      <c r="H23" s="285"/>
      <c r="I23" s="285"/>
      <c r="J23" s="285" t="str">
        <f>IF(入力!K28="","",入力!K28)</f>
        <v>ゆうた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小佐野</v>
      </c>
      <c r="F24" s="278"/>
      <c r="G24" s="278"/>
      <c r="H24" s="278"/>
      <c r="I24" s="278"/>
      <c r="J24" s="278" t="str">
        <f>IF(入力!K29="","",入力!K29)</f>
        <v>裕汰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かみね</v>
      </c>
      <c r="F25" s="285"/>
      <c r="G25" s="285"/>
      <c r="H25" s="285"/>
      <c r="I25" s="285"/>
      <c r="J25" s="285" t="str">
        <f>IF(入力!K30="","",入力!K30)</f>
        <v>そうた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上根</v>
      </c>
      <c r="F26" s="318"/>
      <c r="G26" s="318"/>
      <c r="H26" s="318"/>
      <c r="I26" s="318"/>
      <c r="J26" s="318" t="str">
        <f>IF(入力!K31="","",入力!K31)</f>
        <v>蒼太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9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7128</v>
      </c>
      <c r="B7" s="45" t="str">
        <f t="shared" ref="B7:C7" si="0">IF($A$8="","",IF($A$9="",B8,B8&amp;"・"&amp;B9))</f>
        <v>座間市立座間中学校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0021</v>
      </c>
      <c r="H7" s="45">
        <f t="shared" si="1"/>
        <v>0</v>
      </c>
      <c r="I7" s="45" t="str">
        <f t="shared" si="1"/>
        <v>座間市緑ケ丘4-6-10</v>
      </c>
      <c r="J7" s="45">
        <f t="shared" si="1"/>
        <v>0</v>
      </c>
      <c r="K7" s="45" t="str">
        <f t="shared" si="1"/>
        <v>046</v>
      </c>
      <c r="L7" s="45" t="str">
        <f t="shared" si="1"/>
        <v>251</v>
      </c>
      <c r="M7" s="45" t="str">
        <f t="shared" si="1"/>
        <v>0135</v>
      </c>
      <c r="N7" s="45" t="str">
        <f t="shared" si="1"/>
        <v>046</v>
      </c>
      <c r="O7" s="45" t="str">
        <f t="shared" si="1"/>
        <v>251</v>
      </c>
      <c r="P7" s="45" t="str">
        <f t="shared" si="1"/>
        <v>1129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7128</v>
      </c>
      <c r="B8" s="46" t="str">
        <f>IF(入力!$F$3="","",入力!$F$3)</f>
        <v>座間市立座間中学校</v>
      </c>
      <c r="C8" s="46"/>
      <c r="D8" s="46" t="str">
        <f>IF(入力!$Z$2="","",入力!$Z$2)</f>
        <v>県央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0021</v>
      </c>
      <c r="H8" s="46"/>
      <c r="I8" s="46" t="str">
        <f>IF(入力!$L$5="","",入力!$L$5)</f>
        <v>座間市緑ケ丘4-6-10</v>
      </c>
      <c r="J8" s="46"/>
      <c r="K8" s="57" t="str">
        <f>IF(入力!$AB$4="","",入力!$AB$4)</f>
        <v>046</v>
      </c>
      <c r="L8" s="57" t="str">
        <f>IF(入力!$AG$4="","",入力!$AG$4)</f>
        <v>251</v>
      </c>
      <c r="M8" s="57" t="str">
        <f>IF(入力!$AL$4="","",入力!$AL$4)</f>
        <v>0135</v>
      </c>
      <c r="N8" s="57" t="str">
        <f>IF(入力!$AB$6="","",入力!$AB$6)</f>
        <v>046</v>
      </c>
      <c r="O8" s="57" t="str">
        <f>IF(入力!$AG$6="","",入力!$AG$6)</f>
        <v>251</v>
      </c>
      <c r="P8" s="57" t="str">
        <f>IF(入力!$AL$6="","",入力!$AL$6)</f>
        <v>1129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0135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東</v>
      </c>
      <c r="D16" s="46" t="str">
        <f>IF(入力!$L$13="","",入力!$L$13)</f>
        <v>和寿</v>
      </c>
      <c r="E16" s="46" t="str">
        <f>IF(入力!$F$12="","",入力!$F$12)</f>
        <v>ひがし</v>
      </c>
      <c r="F16" s="46" t="str">
        <f>IF(入力!$L$12="","",入力!$L$12)</f>
        <v>かずとし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匂坂</v>
      </c>
      <c r="D17" s="46" t="str">
        <f>IF(入力!$AB$13="","",入力!$AB$13)</f>
        <v>静哉</v>
      </c>
      <c r="E17" s="46" t="str">
        <f>IF(入力!$V$12="","",入力!$V$12)</f>
        <v>さぎさか</v>
      </c>
      <c r="F17" s="46" t="str">
        <f>IF(入力!$AB$12="","",入力!$AB$12)</f>
        <v>しずや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畠山</v>
      </c>
      <c r="D24" s="46" t="str">
        <f>IF(入力!$AB$15="","",入力!$AB$15)</f>
        <v>虎太郎</v>
      </c>
      <c r="E24" s="46" t="str">
        <f>IF(入力!$V$14="","",入力!$V$14)</f>
        <v>はたけやま</v>
      </c>
      <c r="F24" s="46" t="str">
        <f>IF(入力!$AB$14="","",入力!$AB$14)</f>
        <v>こたろう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廣野</v>
      </c>
      <c r="D53" s="46" t="str">
        <f>IF(OR(L53&lt;&gt;"○",入力!K21=""),"",入力!K21)</f>
        <v>巧</v>
      </c>
      <c r="E53" s="46" t="str">
        <f>IF(OR(L53&lt;&gt;"○",入力!F20=""),"",入力!F20)</f>
        <v>ひろの</v>
      </c>
      <c r="F53" s="46" t="str">
        <f>IF(OR(L53&lt;&gt;"○",入力!K20=""),"",入力!K20)</f>
        <v>たくみ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145.5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畠山</v>
      </c>
      <c r="D54" s="46" t="str">
        <f>IF(OR(L54&lt;&gt;"○",入力!K23=""),"",入力!K23)</f>
        <v>虎太郎</v>
      </c>
      <c r="E54" s="46" t="str">
        <f>IF(OR(L54&lt;&gt;"○",入力!F22=""),"",入力!F22)</f>
        <v>はたけやま</v>
      </c>
      <c r="F54" s="46" t="str">
        <f>IF(OR(L54&lt;&gt;"○",入力!K22=""),"",入力!K22)</f>
        <v>こたろう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隅田</v>
      </c>
      <c r="D55" s="46" t="str">
        <f>IF(OR(L55&lt;&gt;"○",入力!K25=""),"",入力!K25)</f>
        <v>遼</v>
      </c>
      <c r="E55" s="46" t="str">
        <f>IF(OR(L55&lt;&gt;"○",入力!F24=""),"",入力!F24)</f>
        <v>すみだ</v>
      </c>
      <c r="F55" s="46" t="str">
        <f>IF(OR(L55&lt;&gt;"○",入力!K24=""),"",入力!K24)</f>
        <v>りょう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青木</v>
      </c>
      <c r="D56" s="46" t="str">
        <f>IF(OR(L56&lt;&gt;"○",入力!K27=""),"",入力!K27)</f>
        <v>優河</v>
      </c>
      <c r="E56" s="46" t="str">
        <f>IF(OR(L56&lt;&gt;"○",入力!F26=""),"",入力!F26)</f>
        <v>あおき</v>
      </c>
      <c r="F56" s="46" t="str">
        <f>IF(OR(L56&lt;&gt;"○",入力!K26=""),"",入力!K26)</f>
        <v>ゆうが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177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小佐野</v>
      </c>
      <c r="D57" s="46" t="str">
        <f>IF(OR(L57&lt;&gt;"○",入力!K29=""),"",入力!K29)</f>
        <v>裕汰</v>
      </c>
      <c r="E57" s="46" t="str">
        <f>IF(OR(L57&lt;&gt;"○",入力!F28=""),"",入力!F28)</f>
        <v>おさの</v>
      </c>
      <c r="F57" s="46" t="str">
        <f>IF(OR(L57&lt;&gt;"○",入力!K28=""),"",入力!K28)</f>
        <v>ゆうた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上根</v>
      </c>
      <c r="D58" s="46" t="str">
        <f>IF(OR(L58&lt;&gt;"○",入力!K31=""),"",入力!K31)</f>
        <v>蒼太</v>
      </c>
      <c r="E58" s="46" t="str">
        <f>IF(OR(L58&lt;&gt;"○",入力!F30=""),"",入力!F30)</f>
        <v>かみね</v>
      </c>
      <c r="F58" s="46" t="str">
        <f>IF(OR(L58&lt;&gt;"○",入力!K30=""),"",入力!K30)</f>
        <v>そうた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瀬戸</v>
      </c>
      <c r="D59" s="46" t="str">
        <f>IF(OR(L59&lt;&gt;"○",入力!AE21=""),"",入力!AE21)</f>
        <v>心雄</v>
      </c>
      <c r="E59" s="46" t="str">
        <f>IF(OR(L59&lt;&gt;"○",入力!Z20=""),"",入力!Z20)</f>
        <v>せと</v>
      </c>
      <c r="F59" s="46" t="str">
        <f>IF(OR(L59&lt;&gt;"○",入力!AE20=""),"",入力!AE20)</f>
        <v>しおん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小堀</v>
      </c>
      <c r="D60" s="46" t="str">
        <f>IF(OR(L60&lt;&gt;"○",入力!AE23=""),"",入力!AE23)</f>
        <v>一騎</v>
      </c>
      <c r="E60" s="46" t="str">
        <f>IF(OR(L60&lt;&gt;"○",入力!Z22=""),"",入力!Z22)</f>
        <v>こぼり</v>
      </c>
      <c r="F60" s="46" t="str">
        <f>IF(OR(L60&lt;&gt;"○",入力!AE22=""),"",入力!AE22)</f>
        <v>かずき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西家</v>
      </c>
      <c r="D61" s="46" t="str">
        <f>IF(OR(L61&lt;&gt;"○",入力!AE25=""),"",入力!AE25)</f>
        <v>将汰</v>
      </c>
      <c r="E61" s="46" t="str">
        <f>IF(OR(L61&lt;&gt;"○",入力!Z24=""),"",入力!Z24)</f>
        <v>にしいえ</v>
      </c>
      <c r="F61" s="46" t="str">
        <f>IF(OR(L61&lt;&gt;"○",入力!AE24=""),"",入力!AE24)</f>
        <v>しょうた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2018-11-09T08:04:59Z</cp:lastPrinted>
  <dcterms:created xsi:type="dcterms:W3CDTF">2006-11-03T01:52:14Z</dcterms:created>
  <dcterms:modified xsi:type="dcterms:W3CDTF">2018-11-09T08:08:54Z</dcterms:modified>
</cp:coreProperties>
</file>