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10\Desktop\バレー\県新人\"/>
    </mc:Choice>
  </mc:AlternateContent>
  <bookViews>
    <workbookView xWindow="0" yWindow="0" windowWidth="19200" windowHeight="113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<sst xmlns="http://schemas.openxmlformats.org/spreadsheetml/2006/main" count="1442" uniqueCount="734">
  <si>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</si>
  <si>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</si>
  <si>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</si>
  <si>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</si>
  <si>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</si>
  <si>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</si>
  <si>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</si>
  <si>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</si>
  <si>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</si>
  <si>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</si>
  <si>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</si>
  <si>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</si>
  <si>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</si>
  <si>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</si>
  <si>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</si>
  <si>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</si>
  <si>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</si>
  <si>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</si>
  <si>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</si>
  <si>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</si>
  <si>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</si>
  <si>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</si>
  <si>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</si>
  <si>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</si>
  <si>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</si>
  <si>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</si>
  <si>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</si>
  <si>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</si>
  <si>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</si>
  <si>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</si>
  <si>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</si>
  <si>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</si>
  <si>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</si>
  <si>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</si>
  <si>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</si>
  <si>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</si>
  <si>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</si>
  <si>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</si>
  <si>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</si>
  <si>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</si>
  <si>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</si>
  <si>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</si>
  <si>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</si>
  <si>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</si>
  <si>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</si>
  <si>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</si>
  <si>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</si>
  <si>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</si>
  <si>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</si>
  <si>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</si>
  <si>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</si>
  <si>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</si>
  <si>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</si>
  <si>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</si>
  <si>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</si>
  <si>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</si>
  <si>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</si>
  <si>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</si>
  <si>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</si>
  <si>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</si>
  <si>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</si>
  <si>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</si>
  <si>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</si>
  <si>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</si>
  <si>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</si>
  <si>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</si>
  <si>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</si>
  <si>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</si>
  <si>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</si>
  <si>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</si>
  <si>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</si>
  <si>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</si>
  <si>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</si>
  <si>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</si>
  <si>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</si>
  <si>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</si>
  <si>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</si>
  <si>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</si>
  <si>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</si>
  <si>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</si>
  <si>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</si>
  <si>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</si>
  <si>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</si>
  <si>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</si>
  <si>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</si>
  <si>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</si>
  <si>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</si>
  <si>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</si>
  <si>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</si>
  <si>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</si>
  <si>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</si>
  <si>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</si>
  <si>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</si>
  <si>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</si>
  <si>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</si>
  <si>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</si>
  <si>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</si>
  <si>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</si>
  <si>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</si>
  <si>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</si>
  <si>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</si>
  <si>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</si>
  <si>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</si>
  <si>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</si>
  <si>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</si>
  <si>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</si>
  <si>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</si>
  <si>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</si>
  <si>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</si>
  <si>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</si>
  <si>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</si>
  <si>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</si>
  <si>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</si>
  <si>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</si>
  <si>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</si>
  <si>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</si>
  <si>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</si>
  <si>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</si>
  <si>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</si>
  <si>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</si>
  <si>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</si>
  <si>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</si>
  <si>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</si>
  <si>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</si>
  <si>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</si>
  <si>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</si>
  <si>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</si>
  <si>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</si>
  <si>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</si>
  <si>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</si>
  <si>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</si>
  <si>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</si>
  <si>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</si>
  <si>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</si>
  <si>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</si>
  <si>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</si>
  <si>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</si>
  <si>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</si>
  <si>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</si>
  <si>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</si>
  <si>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</si>
  <si>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</si>
  <si>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</si>
  <si>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</si>
  <si>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</si>
  <si>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</si>
  <si>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</si>
  <si>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</si>
  <si>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</si>
  <si>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</si>
  <si>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</si>
  <si>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</si>
  <si>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</si>
  <si>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</si>
  <si>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</si>
  <si>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</si>
  <si>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</si>
  <si>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</si>
  <si>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</si>
  <si>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</si>
  <si>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</si>
  <si>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</si>
  <si>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</si>
  <si>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</si>
  <si>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</si>
  <si>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</si>
  <si>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</si>
  <si>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</si>
  <si>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</si>
  <si>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</si>
  <si>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</si>
  <si>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</si>
  <si>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</si>
  <si>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</si>
  <si>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</si>
  <si>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</si>
  <si>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</si>
  <si>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</si>
  <si>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</si>
  <si>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</si>
  <si>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</si>
  <si>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</si>
  <si>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</si>
  <si>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</si>
  <si>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</si>
  <si>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</si>
  <si>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</si>
  <si>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</si>
  <si>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</si>
  <si>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</si>
  <si>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</si>
  <si>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</si>
  <si>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</si>
  <si>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</si>
  <si>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</si>
  <si>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</si>
  <si>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</si>
  <si>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</si>
  <si>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</si>
  <si>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</si>
  <si>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</si>
  <si>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</si>
  <si>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</si>
  <si>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</si>
  <si>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</si>
  <si>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</si>
  <si>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</si>
  <si>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</si>
  <si>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</si>
  <si>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</si>
  <si>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</si>
  <si>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</si>
  <si>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</si>
  <si>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</si>
  <si>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</si>
  <si>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</si>
  <si>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</si>
  <si>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</si>
  <si>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</si>
  <si>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</si>
  <si>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</si>
  <si>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</si>
  <si>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</si>
  <si>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</si>
  <si>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</si>
  <si>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</si>
  <si>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</si>
  <si>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</si>
  <si>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</si>
  <si>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</si>
  <si>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</si>
  <si>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</si>
  <si>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</si>
  <si>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</si>
  <si>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</si>
  <si>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</si>
  <si>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</si>
  <si>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</si>
  <si>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</si>
  <si>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</si>
  <si>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</si>
  <si>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</si>
  <si>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</si>
  <si>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</si>
  <si>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</si>
  <si>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</si>
  <si>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</si>
  <si>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</si>
  <si>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</si>
  <si>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</si>
  <si>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</si>
  <si>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</si>
  <si>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</si>
  <si>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</si>
  <si>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</si>
  <si>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</si>
  <si>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</si>
  <si>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</si>
  <si>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</si>
  <si>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</si>
  <si>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</si>
  <si>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</si>
  <si>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</si>
  <si>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</si>
  <si>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</si>
  <si>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</si>
  <si>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</si>
  <si>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</si>
  <si>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</si>
  <si>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</si>
  <si>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</si>
  <si>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</si>
  <si>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</si>
  <si>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</si>
  <si>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</si>
  <si>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</si>
  <si>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</si>
  <si>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</si>
  <si>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</si>
  <si>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</si>
  <si>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</si>
  <si>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</si>
  <si>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</si>
  <si>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</si>
  <si>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</si>
  <si>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</si>
  <si>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</si>
  <si>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</si>
  <si>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</si>
  <si>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</si>
  <si>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</si>
  <si>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</si>
  <si>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</si>
  <si>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</si>
  <si>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</si>
  <si>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</si>
  <si>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</si>
  <si>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</si>
  <si>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</si>
  <si>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</si>
  <si>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</si>
  <si>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</si>
  <si>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</si>
  <si>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</si>
  <si>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</si>
  <si>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</si>
  <si>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</si>
  <si>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</si>
  <si>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</si>
  <si>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</si>
  <si>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</si>
  <si>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</si>
  <si>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</si>
  <si>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</si>
  <si>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</si>
  <si>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</si>
  <si>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</si>
  <si>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</si>
  <si>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</si>
  <si>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</si>
  <si>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</si>
  <si>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</si>
  <si>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</si>
  <si>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</si>
  <si>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</si>
  <si>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</si>
  <si>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</si>
  <si>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</si>
  <si>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</si>
  <si>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</si>
  <si>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</si>
  <si>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</si>
  <si>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</si>
  <si>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</si>
  <si>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</si>
  <si>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</si>
  <si>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</si>
  <si>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</si>
  <si>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</si>
  <si>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</si>
  <si>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</si>
  <si>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</si>
  <si>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</si>
  <si>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</si>
  <si>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</si>
  <si>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</si>
  <si>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</si>
  <si>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</si>
  <si>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</si>
  <si>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</si>
  <si>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</si>
  <si>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</si>
  <si>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</si>
  <si>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</si>
  <si>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</si>
  <si>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</si>
  <si>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</si>
  <si>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</si>
  <si>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</si>
  <si>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</si>
  <si>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</si>
  <si>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</si>
  <si>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</si>
  <si>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</si>
  <si>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</si>
  <si>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</si>
  <si>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</si>
  <si>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</si>
  <si>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</si>
  <si>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</si>
  <si>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</si>
  <si>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</si>
  <si>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</si>
  <si>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</si>
  <si>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</si>
  <si>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</si>
  <si>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</si>
  <si>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</si>
  <si>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</si>
  <si>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</si>
  <si>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</si>
  <si>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</si>
  <si>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</si>
  <si>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</si>
  <si>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</si>
  <si>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</si>
  <si>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</si>
  <si>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</si>
  <si>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</si>
  <si>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</si>
  <si>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</si>
  <si>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</si>
  <si>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</si>
  <si>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</si>
  <si>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</si>
  <si>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</si>
  <si>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</si>
  <si>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</si>
  <si>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</si>
  <si>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</si>
  <si>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</si>
  <si>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</si>
  <si>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</si>
  <si>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</si>
  <si>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</si>
  <si>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</si>
  <si>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</si>
  <si>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</si>
  <si>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</si>
  <si>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</si>
  <si>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</si>
  <si>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</si>
  <si>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</si>
  <si>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</si>
  <si>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</si>
  <si>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</si>
  <si>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</si>
  <si>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</si>
  <si>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</si>
  <si>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</si>
  <si>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</si>
  <si>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</si>
  <si>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</si>
  <si>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</si>
  <si>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</si>
  <si>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</si>
  <si>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</si>
  <si>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</si>
  <si>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</si>
  <si>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</si>
  <si>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</si>
  <si>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</si>
  <si>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</si>
  <si>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</si>
  <si>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</si>
  <si>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</si>
  <si>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</si>
  <si>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</si>
  <si>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</si>
  <si>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</si>
  <si>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</si>
  <si>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</si>
  <si>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</si>
  <si>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</si>
  <si>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</si>
  <si>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</si>
  <si>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</si>
  <si>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</si>
  <si>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</si>
  <si>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</si>
  <si>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</si>
  <si>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</si>
  <si>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</si>
  <si>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</si>
  <si>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</si>
  <si>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</si>
  <si>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</si>
  <si>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</si>
  <si>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</si>
  <si>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</si>
  <si>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</si>
  <si>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</si>
  <si>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</si>
  <si>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</si>
  <si>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</si>
  <si>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</si>
  <si>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</si>
  <si>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</si>
  <si>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</si>
  <si>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</si>
  <si>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</si>
  <si>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</si>
  <si>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</si>
  <si>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</si>
  <si>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</si>
  <si>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</si>
  <si>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</si>
  <si>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</si>
  <si>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</si>
  <si>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</si>
  <si>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</si>
  <si>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</si>
  <si>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</si>
  <si>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</si>
  <si>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</si>
  <si>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</si>
  <si>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</si>
  <si>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</si>
  <si>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</si>
  <si>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</si>
  <si>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</si>
  <si>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</si>
  <si>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</si>
  <si>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</si>
  <si>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</si>
  <si>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</si>
  <si>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</si>
  <si>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</si>
  <si>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</si>
  <si>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</si>
  <si>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</si>
  <si>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</si>
  <si>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</si>
  <si>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</si>
  <si>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</si>
  <si>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</si>
  <si>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</si>
  <si>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</si>
  <si>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</si>
  <si>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</si>
  <si>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</si>
  <si>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</si>
  <si>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</si>
  <si>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</si>
  <si>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</si>
  <si>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</si>
  <si>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</si>
  <si>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</si>
  <si>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</si>
  <si>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</si>
  <si>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</si>
  <si>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</si>
  <si>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</si>
  <si>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</si>
  <si>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</si>
  <si>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</si>
  <si>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</si>
  <si>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</si>
  <si>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</si>
  <si>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</si>
  <si>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</si>
  <si>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</si>
  <si>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</si>
  <si>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</si>
  <si>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</si>
  <si>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</si>
  <si>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</si>
  <si>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</si>
  <si>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</si>
  <si>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</si>
  <si>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</si>
  <si>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</si>
  <si>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</si>
  <si>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</si>
  <si>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</si>
  <si>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</si>
  <si>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</si>
  <si>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</si>
  <si>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</si>
  <si>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</si>
  <si>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</si>
  <si>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</si>
  <si>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</si>
  <si>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</si>
  <si>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</si>
  <si>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</si>
  <si>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</si>
  <si>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</si>
  <si>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</si>
  <si>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</si>
  <si>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</si>
  <si>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</si>
  <si>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</si>
  <si>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</si>
  <si>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</si>
  <si>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</si>
  <si>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</si>
  <si>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</si>
  <si>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</si>
  <si>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</si>
  <si>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</si>
  <si>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</si>
  <si>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</si>
  <si>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</si>
  <si>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</si>
  <si>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</si>
  <si>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</si>
  <si>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</si>
  <si>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</si>
  <si>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</si>
  <si>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</si>
  <si>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</si>
  <si>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</si>
  <si>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</si>
  <si>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</si>
  <si>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</si>
  <si>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</si>
  <si>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</si>
  <si>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</si>
  <si>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</si>
  <si>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</si>
  <si>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</si>
  <si>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</si>
  <si>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</si>
  <si>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</si>
  <si>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</si>
  <si>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</si>
  <si>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</si>
  <si>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</si>
  <si>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</si>
  <si>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</si>
  <si>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</si>
  <si>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</si>
  <si>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</si>
  <si>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</si>
  <si>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</si>
  <si>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</si>
  <si>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</si>
  <si>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</si>
  <si>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</si>
  <si>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</si>
  <si>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</si>
  <si>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</si>
  <si>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</si>
  <si>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</si>
  <si>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</si>
  <si>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</si>
  <si>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</si>
  <si>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</si>
  <si>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</si>
  <si>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</si>
  <si>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</si>
  <si>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</si>
  <si>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</si>
  <si>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</si>
  <si>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</si>
  <si>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</si>
  <si>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</si>
  <si>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</si>
  <si>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</si>
  <si>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</si>
  <si>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</si>
  <si>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</si>
  <si>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</si>
  <si>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</si>
  <si>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</si>
  <si>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</si>
  <si>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</si>
  <si>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</si>
  <si>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</si>
  <si>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</si>
  <si>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</si>
  <si>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</si>
  <si>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</si>
  <si>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</si>
  <si>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</si>
  <si>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</si>
  <si>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</si>
  <si>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</si>
  <si>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</si>
  <si>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</si>
  <si>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</si>
  <si>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</si>
  <si>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</si>
  <si>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</si>
  <si>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</si>
  <si>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</si>
  <si>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</si>
  <si>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</si>
  <si>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</si>
  <si>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</si>
  <si>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</si>
  <si>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</si>
  <si>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</si>
  <si>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</si>
  <si>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</si>
  <si>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</si>
  <si>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</si>
  <si>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</si>
  <si>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</si>
  <si>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</si>
  <si>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</si>
  <si>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</si>
  <si>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</si>
  <si>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</si>
  <si>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</si>
  <si>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</si>
  <si>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</si>
  <si>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</si>
  <si>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</si>
  <si>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</si>
  <si>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</si>
  <si>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</si>
  <si>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</si>
  <si>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</si>
  <si>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</si>
  <si>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252</t>
    <phoneticPr fontId="2"/>
  </si>
  <si>
    <t>0021</t>
    <phoneticPr fontId="2"/>
  </si>
  <si>
    <t>046</t>
    <phoneticPr fontId="2"/>
  </si>
  <si>
    <t>251</t>
    <phoneticPr fontId="2"/>
  </si>
  <si>
    <t>0135</t>
    <phoneticPr fontId="2"/>
  </si>
  <si>
    <t>1129</t>
    <phoneticPr fontId="2"/>
  </si>
  <si>
    <t>座間市緑ケ丘4-6-10</t>
    <rPh sb="0" eb="3">
      <t>ザマシ</t>
    </rPh>
    <rPh sb="3" eb="4">
      <t>ミドリ</t>
    </rPh>
    <rPh sb="5" eb="6">
      <t>オカ</t>
    </rPh>
    <phoneticPr fontId="2"/>
  </si>
  <si>
    <t>東</t>
    <rPh sb="0" eb="1">
      <t>ヒガシ</t>
    </rPh>
    <phoneticPr fontId="2"/>
  </si>
  <si>
    <t>和寿</t>
    <rPh sb="0" eb="2">
      <t>カズトシ</t>
    </rPh>
    <phoneticPr fontId="2"/>
  </si>
  <si>
    <t>ひがし</t>
    <phoneticPr fontId="2"/>
  </si>
  <si>
    <t>かずとし</t>
    <phoneticPr fontId="2"/>
  </si>
  <si>
    <t>大野</t>
    <rPh sb="0" eb="2">
      <t>オオノ</t>
    </rPh>
    <phoneticPr fontId="2"/>
  </si>
  <si>
    <t>健太</t>
    <rPh sb="0" eb="2">
      <t>ケンタ</t>
    </rPh>
    <phoneticPr fontId="2"/>
  </si>
  <si>
    <t>おおの</t>
    <phoneticPr fontId="2"/>
  </si>
  <si>
    <t>けんた</t>
    <phoneticPr fontId="2"/>
  </si>
  <si>
    <t>畠山</t>
    <rPh sb="0" eb="2">
      <t>ハタケヤマ</t>
    </rPh>
    <phoneticPr fontId="2"/>
  </si>
  <si>
    <t>虎太郎</t>
    <rPh sb="0" eb="3">
      <t>コタロウ</t>
    </rPh>
    <phoneticPr fontId="2"/>
  </si>
  <si>
    <t>はたけやま</t>
    <phoneticPr fontId="2"/>
  </si>
  <si>
    <t>こたろう</t>
    <phoneticPr fontId="2"/>
  </si>
  <si>
    <t>廣野</t>
    <rPh sb="0" eb="2">
      <t>ヒロノ</t>
    </rPh>
    <phoneticPr fontId="2"/>
  </si>
  <si>
    <t>ひろの</t>
    <phoneticPr fontId="2"/>
  </si>
  <si>
    <t>たくみ</t>
    <phoneticPr fontId="2"/>
  </si>
  <si>
    <t>巧</t>
    <rPh sb="0" eb="1">
      <t>タクミ</t>
    </rPh>
    <phoneticPr fontId="2"/>
  </si>
  <si>
    <t>こたろう</t>
    <phoneticPr fontId="2"/>
  </si>
  <si>
    <t>すみだ</t>
    <phoneticPr fontId="2"/>
  </si>
  <si>
    <t>隅田</t>
    <rPh sb="0" eb="2">
      <t>スミダ</t>
    </rPh>
    <phoneticPr fontId="2"/>
  </si>
  <si>
    <t>りょう</t>
    <phoneticPr fontId="2"/>
  </si>
  <si>
    <t>遼</t>
    <rPh sb="0" eb="1">
      <t>リョウ</t>
    </rPh>
    <phoneticPr fontId="2"/>
  </si>
  <si>
    <t>あおき</t>
    <phoneticPr fontId="2"/>
  </si>
  <si>
    <t>青木</t>
    <rPh sb="0" eb="2">
      <t>アオキ</t>
    </rPh>
    <phoneticPr fontId="2"/>
  </si>
  <si>
    <t>ゆうが</t>
    <phoneticPr fontId="2"/>
  </si>
  <si>
    <t>優河</t>
    <rPh sb="0" eb="1">
      <t>ユウ</t>
    </rPh>
    <rPh sb="1" eb="2">
      <t>カワ</t>
    </rPh>
    <phoneticPr fontId="2"/>
  </si>
  <si>
    <t>おさの</t>
    <phoneticPr fontId="2"/>
  </si>
  <si>
    <t>小佐野</t>
    <rPh sb="0" eb="3">
      <t>オサノ</t>
    </rPh>
    <phoneticPr fontId="2"/>
  </si>
  <si>
    <t>ゆうた</t>
    <phoneticPr fontId="2"/>
  </si>
  <si>
    <t>裕汰</t>
    <rPh sb="0" eb="1">
      <t>ユウ</t>
    </rPh>
    <rPh sb="1" eb="2">
      <t>タ</t>
    </rPh>
    <phoneticPr fontId="2"/>
  </si>
  <si>
    <t>かみね</t>
    <phoneticPr fontId="2"/>
  </si>
  <si>
    <t>上根</t>
    <rPh sb="0" eb="1">
      <t>カミ</t>
    </rPh>
    <rPh sb="1" eb="2">
      <t>ネ</t>
    </rPh>
    <phoneticPr fontId="2"/>
  </si>
  <si>
    <t>そうた</t>
    <phoneticPr fontId="2"/>
  </si>
  <si>
    <t>蒼太</t>
    <rPh sb="0" eb="2">
      <t>ソウタ</t>
    </rPh>
    <phoneticPr fontId="2"/>
  </si>
  <si>
    <t>せと</t>
    <phoneticPr fontId="2"/>
  </si>
  <si>
    <t>瀬戸</t>
    <rPh sb="0" eb="2">
      <t>セト</t>
    </rPh>
    <phoneticPr fontId="2"/>
  </si>
  <si>
    <t>しおん</t>
    <phoneticPr fontId="2"/>
  </si>
  <si>
    <t>心雄</t>
    <rPh sb="0" eb="1">
      <t>ココロ</t>
    </rPh>
    <rPh sb="1" eb="2">
      <t>オス</t>
    </rPh>
    <phoneticPr fontId="2"/>
  </si>
  <si>
    <t>こぼり</t>
    <phoneticPr fontId="2"/>
  </si>
  <si>
    <t>小堀</t>
    <rPh sb="0" eb="2">
      <t>コボリ</t>
    </rPh>
    <phoneticPr fontId="2"/>
  </si>
  <si>
    <t>かずき</t>
    <phoneticPr fontId="2"/>
  </si>
  <si>
    <t>一騎</t>
    <rPh sb="0" eb="2">
      <t>イッキ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</si>
</sst>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29" sqref="AE29:AI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7128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県央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座間市立座間中学校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688</v>
      </c>
      <c r="AC4" s="216"/>
      <c r="AD4" s="216"/>
      <c r="AE4" s="216"/>
      <c r="AF4" s="4" t="s">
        <v>584</v>
      </c>
      <c r="AG4" s="216" t="s">
        <v>689</v>
      </c>
      <c r="AH4" s="216"/>
      <c r="AI4" s="216"/>
      <c r="AJ4" s="216"/>
      <c r="AK4" s="4" t="s">
        <v>584</v>
      </c>
      <c r="AL4" s="216" t="s">
        <v>690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692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688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691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695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694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697</v>
      </c>
      <c r="AA13" s="240"/>
      <c r="AB13" s="240"/>
      <c r="AC13" s="240"/>
      <c r="AD13" s="249"/>
      <c r="AE13" s="240" t="s">
        <v>698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703</v>
      </c>
      <c r="AA15" s="260"/>
      <c r="AB15" s="260"/>
      <c r="AC15" s="260"/>
      <c r="AD15" s="260"/>
      <c r="AE15" s="260" t="s">
        <v>704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701</v>
      </c>
      <c r="AA16" s="240"/>
      <c r="AB16" s="240"/>
      <c r="AC16" s="240"/>
      <c r="AD16" s="249"/>
      <c r="AE16" s="240" t="s">
        <v>702</v>
      </c>
      <c r="AF16" s="240"/>
      <c r="AG16" s="240"/>
      <c r="AH16" s="240"/>
      <c r="AI16" s="251"/>
      <c r="AJ16" s="252">
        <v>10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706</v>
      </c>
      <c r="G22" s="116"/>
      <c r="H22" s="116"/>
      <c r="I22" s="116"/>
      <c r="J22" s="116"/>
      <c r="K22" s="116" t="s">
        <v>707</v>
      </c>
      <c r="L22" s="116"/>
      <c r="M22" s="116"/>
      <c r="N22" s="116"/>
      <c r="O22" s="117"/>
      <c r="P22" s="113">
        <v>2</v>
      </c>
      <c r="Q22" s="113"/>
      <c r="R22" s="104">
        <v>153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726</v>
      </c>
      <c r="AA22" s="116"/>
      <c r="AB22" s="116"/>
      <c r="AC22" s="116"/>
      <c r="AD22" s="116"/>
      <c r="AE22" s="116" t="s">
        <v>728</v>
      </c>
      <c r="AF22" s="116"/>
      <c r="AG22" s="116"/>
      <c r="AH22" s="116"/>
      <c r="AI22" s="117"/>
      <c r="AJ22" s="113">
        <v>163</v>
      </c>
      <c r="AK22" s="113"/>
      <c r="AL22" s="104">
        <v>2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705</v>
      </c>
      <c r="G23" s="109"/>
      <c r="H23" s="109"/>
      <c r="I23" s="109"/>
      <c r="J23" s="109"/>
      <c r="K23" s="109" t="s">
        <v>708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727</v>
      </c>
      <c r="AA23" s="109"/>
      <c r="AB23" s="109"/>
      <c r="AC23" s="109"/>
      <c r="AD23" s="109"/>
      <c r="AE23" s="109" t="s">
        <v>729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703</v>
      </c>
      <c r="G24" s="82"/>
      <c r="H24" s="82"/>
      <c r="I24" s="82"/>
      <c r="J24" s="82"/>
      <c r="K24" s="82" t="s">
        <v>709</v>
      </c>
      <c r="L24" s="82"/>
      <c r="M24" s="82"/>
      <c r="N24" s="82"/>
      <c r="O24" s="83"/>
      <c r="P24" s="72">
        <v>2</v>
      </c>
      <c r="Q24" s="72"/>
      <c r="R24" s="88">
        <v>169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730</v>
      </c>
      <c r="AA24" s="82"/>
      <c r="AB24" s="82"/>
      <c r="AC24" s="82"/>
      <c r="AD24" s="82"/>
      <c r="AE24" s="82" t="s">
        <v>732</v>
      </c>
      <c r="AF24" s="82"/>
      <c r="AG24" s="82"/>
      <c r="AH24" s="82"/>
      <c r="AI24" s="83"/>
      <c r="AJ24" s="72">
        <v>164</v>
      </c>
      <c r="AK24" s="72"/>
      <c r="AL24" s="88">
        <v>2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701</v>
      </c>
      <c r="G25" s="100"/>
      <c r="H25" s="100"/>
      <c r="I25" s="100"/>
      <c r="J25" s="100"/>
      <c r="K25" s="100" t="s">
        <v>702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731</v>
      </c>
      <c r="AA25" s="100"/>
      <c r="AB25" s="100"/>
      <c r="AC25" s="100"/>
      <c r="AD25" s="100"/>
      <c r="AE25" s="100" t="s">
        <v>733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710</v>
      </c>
      <c r="G26" s="82"/>
      <c r="H26" s="82"/>
      <c r="I26" s="82"/>
      <c r="J26" s="82"/>
      <c r="K26" s="82" t="s">
        <v>712</v>
      </c>
      <c r="L26" s="82"/>
      <c r="M26" s="82"/>
      <c r="N26" s="82"/>
      <c r="O26" s="83"/>
      <c r="P26" s="72">
        <v>2</v>
      </c>
      <c r="Q26" s="72"/>
      <c r="R26" s="88">
        <v>171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711</v>
      </c>
      <c r="G27" s="100"/>
      <c r="H27" s="100"/>
      <c r="I27" s="100"/>
      <c r="J27" s="100"/>
      <c r="K27" s="100" t="s">
        <v>713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714</v>
      </c>
      <c r="G28" s="82"/>
      <c r="H28" s="82"/>
      <c r="I28" s="82"/>
      <c r="J28" s="82"/>
      <c r="K28" s="82" t="s">
        <v>716</v>
      </c>
      <c r="L28" s="82"/>
      <c r="M28" s="82"/>
      <c r="N28" s="82"/>
      <c r="O28" s="83"/>
      <c r="P28" s="72">
        <v>2</v>
      </c>
      <c r="Q28" s="72"/>
      <c r="R28" s="88">
        <v>183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715</v>
      </c>
      <c r="G29" s="100"/>
      <c r="H29" s="100"/>
      <c r="I29" s="100"/>
      <c r="J29" s="100"/>
      <c r="K29" s="100" t="s">
        <v>717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718</v>
      </c>
      <c r="G30" s="82"/>
      <c r="H30" s="82"/>
      <c r="I30" s="82"/>
      <c r="J30" s="82"/>
      <c r="K30" s="82" t="s">
        <v>720</v>
      </c>
      <c r="L30" s="82"/>
      <c r="M30" s="82"/>
      <c r="N30" s="82"/>
      <c r="O30" s="83"/>
      <c r="P30" s="72">
        <v>2</v>
      </c>
      <c r="Q30" s="72"/>
      <c r="R30" s="88">
        <v>167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719</v>
      </c>
      <c r="G31" s="100"/>
      <c r="H31" s="100"/>
      <c r="I31" s="100"/>
      <c r="J31" s="100"/>
      <c r="K31" s="100" t="s">
        <v>721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722</v>
      </c>
      <c r="G32" s="82"/>
      <c r="H32" s="82"/>
      <c r="I32" s="82"/>
      <c r="J32" s="82"/>
      <c r="K32" s="82" t="s">
        <v>724</v>
      </c>
      <c r="L32" s="82"/>
      <c r="M32" s="82"/>
      <c r="N32" s="82"/>
      <c r="O32" s="83"/>
      <c r="P32" s="72">
        <v>2</v>
      </c>
      <c r="Q32" s="72"/>
      <c r="R32" s="88">
        <v>166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723</v>
      </c>
      <c r="G33" s="75"/>
      <c r="H33" s="75"/>
      <c r="I33" s="75"/>
      <c r="J33" s="75"/>
      <c r="K33" s="75" t="s">
        <v>725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7128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県央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座間市立座間中学校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ひがし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東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ひろの</v>
      </c>
      <c r="F15" s="313"/>
      <c r="G15" s="313"/>
      <c r="H15" s="313"/>
      <c r="I15" s="313"/>
      <c r="J15" s="313" t="str">
        <f>IF(入力!K22="","",入力!K22)</f>
        <v>たくみ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153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せと</v>
      </c>
      <c r="Z15" s="313"/>
      <c r="AA15" s="313"/>
      <c r="AB15" s="313"/>
      <c r="AC15" s="313"/>
      <c r="AD15" s="313" t="str">
        <f>IF(入力!AE22="","",入力!AE22)</f>
        <v>しおん</v>
      </c>
      <c r="AE15" s="313"/>
      <c r="AF15" s="313"/>
      <c r="AG15" s="313"/>
      <c r="AH15" s="314"/>
      <c r="AI15" s="316">
        <f>IF(入力!AJ22="","",入力!AJ22)</f>
        <v>163</v>
      </c>
      <c r="AJ15" s="316"/>
      <c r="AK15" s="318">
        <f>IF(入力!AL22="","",入力!AL22)</f>
        <v>2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廣野</v>
      </c>
      <c r="F16" s="327"/>
      <c r="G16" s="327"/>
      <c r="H16" s="327"/>
      <c r="I16" s="327"/>
      <c r="J16" s="327" t="str">
        <f>IF(入力!K23="","",入力!K23)</f>
        <v>巧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瀬戸</v>
      </c>
      <c r="Z16" s="327"/>
      <c r="AA16" s="327"/>
      <c r="AB16" s="327"/>
      <c r="AC16" s="327"/>
      <c r="AD16" s="327" t="str">
        <f>IF(入力!AE23="","",入力!AE23)</f>
        <v>心雄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はたけやま</v>
      </c>
      <c r="F17" s="308"/>
      <c r="G17" s="308"/>
      <c r="H17" s="308"/>
      <c r="I17" s="308"/>
      <c r="J17" s="308" t="str">
        <f>IF(入力!K24="","",入力!K24)</f>
        <v>こたろう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169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こぼり</v>
      </c>
      <c r="Z17" s="308"/>
      <c r="AA17" s="308"/>
      <c r="AB17" s="308"/>
      <c r="AC17" s="308"/>
      <c r="AD17" s="308" t="str">
        <f>IF(入力!AE24="","",入力!AE24)</f>
        <v>かずき</v>
      </c>
      <c r="AE17" s="308"/>
      <c r="AF17" s="308"/>
      <c r="AG17" s="308"/>
      <c r="AH17" s="309"/>
      <c r="AI17" s="310">
        <f>IF(入力!AJ24="","",入力!AJ24)</f>
        <v>164</v>
      </c>
      <c r="AJ17" s="310"/>
      <c r="AK17" s="302">
        <f>IF(入力!AL24="","",入力!AL24)</f>
        <v>2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畠山</v>
      </c>
      <c r="F18" s="301"/>
      <c r="G18" s="301"/>
      <c r="H18" s="301"/>
      <c r="I18" s="301"/>
      <c r="J18" s="301" t="str">
        <f>IF(入力!K25="","",入力!K25)</f>
        <v>虎太郎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小堀</v>
      </c>
      <c r="Z18" s="301"/>
      <c r="AA18" s="301"/>
      <c r="AB18" s="301"/>
      <c r="AC18" s="301"/>
      <c r="AD18" s="301" t="str">
        <f>IF(入力!AE25="","",入力!AE25)</f>
        <v>一騎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すみだ</v>
      </c>
      <c r="F19" s="308"/>
      <c r="G19" s="308"/>
      <c r="H19" s="308"/>
      <c r="I19" s="308"/>
      <c r="J19" s="308" t="str">
        <f>IF(入力!K26="","",入力!K26)</f>
        <v>りょう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171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隅田</v>
      </c>
      <c r="F20" s="301"/>
      <c r="G20" s="301"/>
      <c r="H20" s="301"/>
      <c r="I20" s="301"/>
      <c r="J20" s="301" t="str">
        <f>IF(入力!K27="","",入力!K27)</f>
        <v>遼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あおき</v>
      </c>
      <c r="F21" s="308"/>
      <c r="G21" s="308"/>
      <c r="H21" s="308"/>
      <c r="I21" s="308"/>
      <c r="J21" s="308" t="str">
        <f>IF(入力!K28="","",入力!K28)</f>
        <v>ゆうが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183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青木</v>
      </c>
      <c r="F22" s="301"/>
      <c r="G22" s="301"/>
      <c r="H22" s="301"/>
      <c r="I22" s="301"/>
      <c r="J22" s="301" t="str">
        <f>IF(入力!K29="","",入力!K29)</f>
        <v>優河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おさの</v>
      </c>
      <c r="F23" s="308"/>
      <c r="G23" s="308"/>
      <c r="H23" s="308"/>
      <c r="I23" s="308"/>
      <c r="J23" s="308" t="str">
        <f>IF(入力!K30="","",入力!K30)</f>
        <v>ゆうた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167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小佐野</v>
      </c>
      <c r="F24" s="301"/>
      <c r="G24" s="301"/>
      <c r="H24" s="301"/>
      <c r="I24" s="301"/>
      <c r="J24" s="301" t="str">
        <f>IF(入力!K31="","",入力!K31)</f>
        <v>裕汰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かみね</v>
      </c>
      <c r="F25" s="308"/>
      <c r="G25" s="308"/>
      <c r="H25" s="308"/>
      <c r="I25" s="308"/>
      <c r="J25" s="308" t="str">
        <f>IF(入力!K32="","",入力!K32)</f>
        <v>そうた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166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上根</v>
      </c>
      <c r="F26" s="340"/>
      <c r="G26" s="340"/>
      <c r="H26" s="340"/>
      <c r="I26" s="340"/>
      <c r="J26" s="340" t="str">
        <f>IF(入力!K33="","",入力!K33)</f>
        <v>蒼太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7128</v>
      </c>
      <c r="B7" s="31" t="str">
        <f t="shared" ref="B7:C7" si="0">IF($A$8="","",IF($A$9="",B8,B8&amp;"・"&amp;B9))</f>
        <v>座間市立座間中学校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0021</v>
      </c>
      <c r="H7" s="31">
        <f t="shared" si="1"/>
        <v>0</v>
      </c>
      <c r="I7" s="31" t="str">
        <f t="shared" si="1"/>
        <v>座間市緑ケ丘4-6-10</v>
      </c>
      <c r="J7" s="31">
        <f t="shared" si="1"/>
        <v>0</v>
      </c>
      <c r="K7" s="31" t="str">
        <f t="shared" si="1"/>
        <v>046</v>
      </c>
      <c r="L7" s="31" t="str">
        <f t="shared" si="1"/>
        <v>251</v>
      </c>
      <c r="M7" s="31" t="str">
        <f t="shared" si="1"/>
        <v>0135</v>
      </c>
      <c r="N7" s="31" t="str">
        <f t="shared" si="1"/>
        <v>046</v>
      </c>
      <c r="O7" s="31" t="str">
        <f t="shared" si="1"/>
        <v>251</v>
      </c>
      <c r="P7" s="31" t="str">
        <f t="shared" si="1"/>
        <v>1129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7128</v>
      </c>
      <c r="B8" s="32" t="str">
        <f>IF(入力!$F$3="","",入力!$F$3)</f>
        <v>座間市立座間中学校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0021</v>
      </c>
      <c r="H8" s="32"/>
      <c r="I8" s="32" t="str">
        <f>IF(入力!$L$5="","",入力!$L$5)</f>
        <v>座間市緑ケ丘4-6-10</v>
      </c>
      <c r="J8" s="32"/>
      <c r="K8" s="42" t="str">
        <f>IF(入力!$AB$4="","",入力!$AB$4)</f>
        <v>046</v>
      </c>
      <c r="L8" s="42" t="str">
        <f>IF(入力!$AG$4="","",入力!$AG$4)</f>
        <v>251</v>
      </c>
      <c r="M8" s="42" t="str">
        <f>IF(入力!$AL$4="","",入力!$AL$4)</f>
        <v>0135</v>
      </c>
      <c r="N8" s="42" t="str">
        <f>IF(入力!$AB$6="","",入力!$AB$6)</f>
        <v>046</v>
      </c>
      <c r="O8" s="42" t="str">
        <f>IF(入力!$AG$6="","",入力!$AG$6)</f>
        <v>251</v>
      </c>
      <c r="P8" s="42" t="str">
        <f>IF(入力!$AL$6="","",入力!$AL$6)</f>
        <v>1129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0135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東</v>
      </c>
      <c r="D16" s="32" t="str">
        <f>IF(入力!$K$13="","",入力!$K$13)</f>
        <v>和寿</v>
      </c>
      <c r="E16" s="32" t="str">
        <f>IF(入力!$F$12="","",入力!$F$12)</f>
        <v>ひがし</v>
      </c>
      <c r="F16" s="32" t="str">
        <f>IF(入力!$K$12="","",入力!$K$12)</f>
        <v>かずとし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大野</v>
      </c>
      <c r="D17" s="32" t="str">
        <f>IF(入力!$AE$13="","",入力!$AE$13)</f>
        <v>健太</v>
      </c>
      <c r="E17" s="32" t="str">
        <f>IF(入力!$Z$12="","",入力!$Z$12)</f>
        <v>おおの</v>
      </c>
      <c r="F17" s="32" t="str">
        <f>IF(入力!$AE$12="","",入力!$AE$12)</f>
        <v>けんた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畠山</v>
      </c>
      <c r="D24" s="32" t="str">
        <f>IF(入力!$AE$16="","",入力!$AE$16)</f>
        <v>虎太郎</v>
      </c>
      <c r="E24" s="32" t="str">
        <f>IF(入力!$Z$15="","",入力!$Z$15)</f>
        <v>はたけやま</v>
      </c>
      <c r="F24" s="32" t="str">
        <f>IF(入力!$AE$15="","",入力!$AE$15)</f>
        <v>こたろう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廣野</v>
      </c>
      <c r="D53" s="32" t="str">
        <f>IF(OR(L53&lt;&gt;"○",入力!K23=""),"",入力!K23)</f>
        <v>巧</v>
      </c>
      <c r="E53" s="32" t="str">
        <f>IF(OR(L53&lt;&gt;"○",入力!F22=""),"",入力!F22)</f>
        <v>ひろの</v>
      </c>
      <c r="F53" s="32" t="str">
        <f>IF(OR(L53&lt;&gt;"○",入力!K22=""),"",入力!K22)</f>
        <v>たくみ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畠山</v>
      </c>
      <c r="D54" s="32" t="str">
        <f>IF(OR(L54&lt;&gt;"○",入力!K25=""),"",入力!K25)</f>
        <v>虎太郎</v>
      </c>
      <c r="E54" s="32" t="str">
        <f>IF(OR(L54&lt;&gt;"○",入力!F24=""),"",入力!F24)</f>
        <v>はたけやま</v>
      </c>
      <c r="F54" s="32" t="str">
        <f>IF(OR(L54&lt;&gt;"○",入力!K24=""),"",入力!K24)</f>
        <v>こたろう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隅田</v>
      </c>
      <c r="D55" s="32" t="str">
        <f>IF(OR(L55&lt;&gt;"○",入力!K27=""),"",入力!K27)</f>
        <v>遼</v>
      </c>
      <c r="E55" s="32" t="str">
        <f>IF(OR(L55&lt;&gt;"○",入力!F26=""),"",入力!F26)</f>
        <v>すみだ</v>
      </c>
      <c r="F55" s="32" t="str">
        <f>IF(OR(L55&lt;&gt;"○",入力!K26=""),"",入力!K26)</f>
        <v>りょう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青木</v>
      </c>
      <c r="D56" s="32" t="str">
        <f>IF(OR(L56&lt;&gt;"○",入力!K29=""),"",入力!K29)</f>
        <v>優河</v>
      </c>
      <c r="E56" s="32" t="str">
        <f>IF(OR(L56&lt;&gt;"○",入力!F28=""),"",入力!F28)</f>
        <v>あおき</v>
      </c>
      <c r="F56" s="32" t="str">
        <f>IF(OR(L56&lt;&gt;"○",入力!K28=""),"",入力!K28)</f>
        <v>ゆうが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183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小佐野</v>
      </c>
      <c r="D57" s="32" t="str">
        <f>IF(OR(L57&lt;&gt;"○",入力!K31=""),"",入力!K31)</f>
        <v>裕汰</v>
      </c>
      <c r="E57" s="32" t="str">
        <f>IF(OR(L57&lt;&gt;"○",入力!F30=""),"",入力!F30)</f>
        <v>おさの</v>
      </c>
      <c r="F57" s="32" t="str">
        <f>IF(OR(L57&lt;&gt;"○",入力!K30=""),"",入力!K30)</f>
        <v>ゆうた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上根</v>
      </c>
      <c r="D58" s="32" t="str">
        <f>IF(OR(L58&lt;&gt;"○",入力!K33=""),"",入力!K33)</f>
        <v>蒼太</v>
      </c>
      <c r="E58" s="32" t="str">
        <f>IF(OR(L58&lt;&gt;"○",入力!F32=""),"",入力!F32)</f>
        <v>かみね</v>
      </c>
      <c r="F58" s="32" t="str">
        <f>IF(OR(L58&lt;&gt;"○",入力!K32=""),"",入力!K32)</f>
        <v>そうた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瀬戸</v>
      </c>
      <c r="D59" s="32" t="str">
        <f>IF(OR(L59&lt;&gt;"○",入力!AE23=""),"",入力!AE23)</f>
        <v>心雄</v>
      </c>
      <c r="E59" s="32" t="str">
        <f>IF(OR(L59&lt;&gt;"○",入力!Z22=""),"",入力!Z22)</f>
        <v>せと</v>
      </c>
      <c r="F59" s="32" t="str">
        <f>IF(OR(L59&lt;&gt;"○",入力!AE22=""),"",入力!AE22)</f>
        <v>しおん</v>
      </c>
      <c r="G59" s="32"/>
      <c r="H59" s="32"/>
      <c r="I59" s="32">
        <f>IF(OR(L59&lt;&gt;"○",入力!AJ22=""),"",入力!AJ22)</f>
        <v>163</v>
      </c>
      <c r="J59" s="32">
        <f>IF(OR(L59&lt;&gt;"○",入力!AL22=""),"",入力!AL22)</f>
        <v>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小堀</v>
      </c>
      <c r="D60" s="32" t="str">
        <f>IF(OR(L60&lt;&gt;"○",入力!AE25=""),"",入力!AE25)</f>
        <v>一騎</v>
      </c>
      <c r="E60" s="32" t="str">
        <f>IF(OR(L60&lt;&gt;"○",入力!Z24=""),"",入力!Z24)</f>
        <v>こぼり</v>
      </c>
      <c r="F60" s="32" t="str">
        <f>IF(OR(L60&lt;&gt;"○",入力!AE24=""),"",入力!AE24)</f>
        <v>かずき</v>
      </c>
      <c r="G60" s="32"/>
      <c r="H60" s="32"/>
      <c r="I60" s="32">
        <f>IF(OR(L60&lt;&gt;"○",入力!AJ24=""),"",入力!AJ24)</f>
        <v>164</v>
      </c>
      <c r="J60" s="32">
        <f>IF(OR(L60&lt;&gt;"○",入力!AL24=""),"",入力!AL24)</f>
        <v>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</cp:lastModifiedBy>
  <cp:lastPrinted>2019-02-13T13:45:19Z</cp:lastPrinted>
  <dcterms:created xsi:type="dcterms:W3CDTF">2006-11-03T01:52:14Z</dcterms:created>
  <dcterms:modified xsi:type="dcterms:W3CDTF">2019-11-06T06:31:36Z</dcterms:modified>
</cp:coreProperties>
</file>