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10\Desktop\"/>
    </mc:Choice>
  </mc:AlternateContent>
  <xr:revisionPtr revIDLastSave="0" documentId="13_ncr:1_{96B0C08B-EB3F-48B1-8623-B0FEB16CDEF3}" xr6:coauthVersionLast="36" xr6:coauthVersionMax="47" xr10:uidLastSave="{00000000-0000-0000-0000-000000000000}"/>
  <bookViews>
    <workbookView xWindow="0" yWindow="0" windowWidth="23040" windowHeight="8964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<sst xmlns="http://schemas.openxmlformats.org/spreadsheetml/2006/main" count="1486" uniqueCount="754">
  <si>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</si>
  <si>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</si>
  <si>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</si>
  <si>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</si>
  <si>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</si>
  <si>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</si>
  <si>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</si>
  <si>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</si>
  <si>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</si>
  <si>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</si>
  <si>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</si>
  <si>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</si>
  <si>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</si>
  <si>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</si>
  <si>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</si>
  <si>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</si>
  <si>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</si>
  <si>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</si>
  <si>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</si>
  <si>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</si>
  <si>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</si>
  <si>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</si>
  <si>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</si>
  <si>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</si>
  <si>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</si>
  <si>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</si>
  <si>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</si>
  <si>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</si>
  <si>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</si>
  <si>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</si>
  <si>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</si>
  <si>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</si>
  <si>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</si>
  <si>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</si>
  <si>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</si>
  <si>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</si>
  <si>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</si>
  <si>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</si>
  <si>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</si>
  <si>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</si>
  <si>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</si>
  <si>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</si>
  <si>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</si>
  <si>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</si>
  <si>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</si>
  <si>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</si>
  <si>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</si>
  <si>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</si>
  <si>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</si>
  <si>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</si>
  <si>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</si>
  <si>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</si>
  <si>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</si>
  <si>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</si>
  <si>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</si>
  <si>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</si>
  <si>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</si>
  <si>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</si>
  <si>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</si>
  <si>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</si>
  <si>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</si>
  <si>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</si>
  <si>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</si>
  <si>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</si>
  <si>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</si>
  <si>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</si>
  <si>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</si>
  <si>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</si>
  <si>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</si>
  <si>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</si>
  <si>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</si>
  <si>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</si>
  <si>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</si>
  <si>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</si>
  <si>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</si>
  <si>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</si>
  <si>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</si>
  <si>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</si>
  <si>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</si>
  <si>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</si>
  <si>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</si>
  <si>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</si>
  <si>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</si>
  <si>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</si>
  <si>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</si>
  <si>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</si>
  <si>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</si>
  <si>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</si>
  <si>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</si>
  <si>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</si>
  <si>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</si>
  <si>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</si>
  <si>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</si>
  <si>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</si>
  <si>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</si>
  <si>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</si>
  <si>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</si>
  <si>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</si>
  <si>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</si>
  <si>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</si>
  <si>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</si>
  <si>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</si>
  <si>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</si>
  <si>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</si>
  <si>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</si>
  <si>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</si>
  <si>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</si>
  <si>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</si>
  <si>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</si>
  <si>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</si>
  <si>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</si>
  <si>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</si>
  <si>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</si>
  <si>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</si>
  <si>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</si>
  <si>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</si>
  <si>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</si>
  <si>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</si>
  <si>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</si>
  <si>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</si>
  <si>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</si>
  <si>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</si>
  <si>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</si>
  <si>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</si>
  <si>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</si>
  <si>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</si>
  <si>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</si>
  <si>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</si>
  <si>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</si>
  <si>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</si>
  <si>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</si>
  <si>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</si>
  <si>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</si>
  <si>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</si>
  <si>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</si>
  <si>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</si>
  <si>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</si>
  <si>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</si>
  <si>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</si>
  <si>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</si>
  <si>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</si>
  <si>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</si>
  <si>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</si>
  <si>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</si>
  <si>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</si>
  <si>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</si>
  <si>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</si>
  <si>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</si>
  <si>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</si>
  <si>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</si>
  <si>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</si>
  <si>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</si>
  <si>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</si>
  <si>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</si>
  <si>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</si>
  <si>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</si>
  <si>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</si>
  <si>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</si>
  <si>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</si>
  <si>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</si>
  <si>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</si>
  <si>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</si>
  <si>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</si>
  <si>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</si>
  <si>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</si>
  <si>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</si>
  <si>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</si>
  <si>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</si>
  <si>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</si>
  <si>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</si>
  <si>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</si>
  <si>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</si>
  <si>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</si>
  <si>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</si>
  <si>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</si>
  <si>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</si>
  <si>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</si>
  <si>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</si>
  <si>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</si>
  <si>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</si>
  <si>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</si>
  <si>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</si>
  <si>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</si>
  <si>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</si>
  <si>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</si>
  <si>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</si>
  <si>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</si>
  <si>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</si>
  <si>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</si>
  <si>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</si>
  <si>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</si>
  <si>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</si>
  <si>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</si>
  <si>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</si>
  <si>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</si>
  <si>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</si>
  <si>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</si>
  <si>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</si>
  <si>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</si>
  <si>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</si>
  <si>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</si>
  <si>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</si>
  <si>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</si>
  <si>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</si>
  <si>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</si>
  <si>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</si>
  <si>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</si>
  <si>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</si>
  <si>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</si>
  <si>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</si>
  <si>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</si>
  <si>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</si>
  <si>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</si>
  <si>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</si>
  <si>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</si>
  <si>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</si>
  <si>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</si>
  <si>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</si>
  <si>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</si>
  <si>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</si>
  <si>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</si>
  <si>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</si>
  <si>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</si>
  <si>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</si>
  <si>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</si>
  <si>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</si>
  <si>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</si>
  <si>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</si>
  <si>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</si>
  <si>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</si>
  <si>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</si>
  <si>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</si>
  <si>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</si>
  <si>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</si>
  <si>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</si>
  <si>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</si>
  <si>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</si>
  <si>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</si>
  <si>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</si>
  <si>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</si>
  <si>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</si>
  <si>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</si>
  <si>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</si>
  <si>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</si>
  <si>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</si>
  <si>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</si>
  <si>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</si>
  <si>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</si>
  <si>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</si>
  <si>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</si>
  <si>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</si>
  <si>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</si>
  <si>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</si>
  <si>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</si>
  <si>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</si>
  <si>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</si>
  <si>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</si>
  <si>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</si>
  <si>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</si>
  <si>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</si>
  <si>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</si>
  <si>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</si>
  <si>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</si>
  <si>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</si>
  <si>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</si>
  <si>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</si>
  <si>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</si>
  <si>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</si>
  <si>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</si>
  <si>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</si>
  <si>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</si>
  <si>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</si>
  <si>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</si>
  <si>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</si>
  <si>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</si>
  <si>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</si>
  <si>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</si>
  <si>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</si>
  <si>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</si>
  <si>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</si>
  <si>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</si>
  <si>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</si>
  <si>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</si>
  <si>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</si>
  <si>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</si>
  <si>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</si>
  <si>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</si>
  <si>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</si>
  <si>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</si>
  <si>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</si>
  <si>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</si>
  <si>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</si>
  <si>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</si>
  <si>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</si>
  <si>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</si>
  <si>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</si>
  <si>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</si>
  <si>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</si>
  <si>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</si>
  <si>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</si>
  <si>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</si>
  <si>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</si>
  <si>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</si>
  <si>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</si>
  <si>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</si>
  <si>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</si>
  <si>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</si>
  <si>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</si>
  <si>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</si>
  <si>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</si>
  <si>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</si>
  <si>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</si>
  <si>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</si>
  <si>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</si>
  <si>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</si>
  <si>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</si>
  <si>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</si>
  <si>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</si>
  <si>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</si>
  <si>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</si>
  <si>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</si>
  <si>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</si>
  <si>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</si>
  <si>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</si>
  <si>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</si>
  <si>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</si>
  <si>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</si>
  <si>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</si>
  <si>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</si>
  <si>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</si>
  <si>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</si>
  <si>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</si>
  <si>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</si>
  <si>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</si>
  <si>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</si>
  <si>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</si>
  <si>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</si>
  <si>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</si>
  <si>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</si>
  <si>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</si>
  <si>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</si>
  <si>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</si>
  <si>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</si>
  <si>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</si>
  <si>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</si>
  <si>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</si>
  <si>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</si>
  <si>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</si>
  <si>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</si>
  <si>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</si>
  <si>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</si>
  <si>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</si>
  <si>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</si>
  <si>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</si>
  <si>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</si>
  <si>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</si>
  <si>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</si>
  <si>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</si>
  <si>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</si>
  <si>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</si>
  <si>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</si>
  <si>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</si>
  <si>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</si>
  <si>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</si>
  <si>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</si>
  <si>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</si>
  <si>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</si>
  <si>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</si>
  <si>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</si>
  <si>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</si>
  <si>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</si>
  <si>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</si>
  <si>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</si>
  <si>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</si>
  <si>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</si>
  <si>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</si>
  <si>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</si>
  <si>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</si>
  <si>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</si>
  <si>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</si>
  <si>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</si>
  <si>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</si>
  <si>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</si>
  <si>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</si>
  <si>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</si>
  <si>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</si>
  <si>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</si>
  <si>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</si>
  <si>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</si>
  <si>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</si>
  <si>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</si>
  <si>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</si>
  <si>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</si>
  <si>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</si>
  <si>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</si>
  <si>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</si>
  <si>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</si>
  <si>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</si>
  <si>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</si>
  <si>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</si>
  <si>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</si>
  <si>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</si>
  <si>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</si>
  <si>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</si>
  <si>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</si>
  <si>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</si>
  <si>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</si>
  <si>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</si>
  <si>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</si>
  <si>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</si>
  <si>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</si>
  <si>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</si>
  <si>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</si>
  <si>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</si>
  <si>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</si>
  <si>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</si>
  <si>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</si>
  <si>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</si>
  <si>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</si>
  <si>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</si>
  <si>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</si>
  <si>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</si>
  <si>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</si>
  <si>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</si>
  <si>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</si>
  <si>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</si>
  <si>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</si>
  <si>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</si>
  <si>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</si>
  <si>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</si>
  <si>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</si>
  <si>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</si>
  <si>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</si>
  <si>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</si>
  <si>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</si>
  <si>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</si>
  <si>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</si>
  <si>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</si>
  <si>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</si>
  <si>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</si>
  <si>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</si>
  <si>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</si>
  <si>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</si>
  <si>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</si>
  <si>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</si>
  <si>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</si>
  <si>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</si>
  <si>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</si>
  <si>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</si>
  <si>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</si>
  <si>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</si>
  <si>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</si>
  <si>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</si>
  <si>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</si>
  <si>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</si>
  <si>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</si>
  <si>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</si>
  <si>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</si>
  <si>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</si>
  <si>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</si>
  <si>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</si>
  <si>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</si>
  <si>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</si>
  <si>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</si>
  <si>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</si>
  <si>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</si>
  <si>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</si>
  <si>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</si>
  <si>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</si>
  <si>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</si>
  <si>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</si>
  <si>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</si>
  <si>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</si>
  <si>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</si>
  <si>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</si>
  <si>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</si>
  <si>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</si>
  <si>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</si>
  <si>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</si>
  <si>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</si>
  <si>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</si>
  <si>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</si>
  <si>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</si>
  <si>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</si>
  <si>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</si>
  <si>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</si>
  <si>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</si>
  <si>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</si>
  <si>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</si>
  <si>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</si>
  <si>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</si>
  <si>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</si>
  <si>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</si>
  <si>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</si>
  <si>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</si>
  <si>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</si>
  <si>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</si>
  <si>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</si>
  <si>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</si>
  <si>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</si>
  <si>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</si>
  <si>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</si>
  <si>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</si>
  <si>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</si>
  <si>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</si>
  <si>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</si>
  <si>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</si>
  <si>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</si>
  <si>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</si>
  <si>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</si>
  <si>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</si>
  <si>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</si>
  <si>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</si>
  <si>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</si>
  <si>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</si>
  <si>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</si>
  <si>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</si>
  <si>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</si>
  <si>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</si>
  <si>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</si>
  <si>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</si>
  <si>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</si>
  <si>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</si>
  <si>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</si>
  <si>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</si>
  <si>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</si>
  <si>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</si>
  <si>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</si>
  <si>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</si>
  <si>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</si>
  <si>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</si>
  <si>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</si>
  <si>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</si>
  <si>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</si>
  <si>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</si>
  <si>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</si>
  <si>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</si>
  <si>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</si>
  <si>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</si>
  <si>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</si>
  <si>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</si>
  <si>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</si>
  <si>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</si>
  <si>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</si>
  <si>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</si>
  <si>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</si>
  <si>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</si>
  <si>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</si>
  <si>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</si>
  <si>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</si>
  <si>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</si>
  <si>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</si>
  <si>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</si>
  <si>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</si>
  <si>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</si>
  <si>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</si>
  <si>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</si>
  <si>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</si>
  <si>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</si>
  <si>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</si>
  <si>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</si>
  <si>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</si>
  <si>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</si>
  <si>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</si>
  <si>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</si>
  <si>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</si>
  <si>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</si>
  <si>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</si>
  <si>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</si>
  <si>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</si>
  <si>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</si>
  <si>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</si>
  <si>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</si>
  <si>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</si>
  <si>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</si>
  <si>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</si>
  <si>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</si>
  <si>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</si>
  <si>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</si>
  <si>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</si>
  <si>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</si>
  <si>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</si>
  <si>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</si>
  <si>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</si>
  <si>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</si>
  <si>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</si>
  <si>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</si>
  <si>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</si>
  <si>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</si>
  <si>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</si>
  <si>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</si>
  <si>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</si>
  <si>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</si>
  <si>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</si>
  <si>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</si>
  <si>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</si>
  <si>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</si>
  <si>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</si>
  <si>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</si>
  <si>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</si>
  <si>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</si>
  <si>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</si>
  <si>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</si>
  <si>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</si>
  <si>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</si>
  <si>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</si>
  <si>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</si>
  <si>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</si>
  <si>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</si>
  <si>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</si>
  <si>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</si>
  <si>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</si>
  <si>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</si>
  <si>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</si>
  <si>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</si>
  <si>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</si>
  <si>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</si>
  <si>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</si>
  <si>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</si>
  <si>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</si>
  <si>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</si>
  <si>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</si>
  <si>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</si>
  <si>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</si>
  <si>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</si>
  <si>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</si>
  <si>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</si>
  <si>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</si>
  <si>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</si>
  <si>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</si>
  <si>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</si>
  <si>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</si>
  <si>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</si>
  <si>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</si>
  <si>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</si>
  <si>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</si>
  <si>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</si>
  <si>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</si>
  <si>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</si>
  <si>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</si>
  <si>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</si>
  <si>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</si>
  <si>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</si>
  <si>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</si>
  <si>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</si>
  <si>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</si>
  <si>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</si>
  <si>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</si>
  <si>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</si>
  <si>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</si>
  <si>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</si>
  <si>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</si>
  <si>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</si>
  <si>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</si>
  <si>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</si>
  <si>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</si>
  <si>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</si>
  <si>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</si>
  <si>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</si>
  <si>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</si>
  <si>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</si>
  <si>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</si>
  <si>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</si>
  <si>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</si>
  <si>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</si>
  <si>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</si>
  <si>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</si>
  <si>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</si>
  <si>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</si>
  <si>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</si>
  <si>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</si>
  <si>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</si>
  <si>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</si>
  <si>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</si>
  <si>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</si>
  <si>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</si>
  <si>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</si>
  <si>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</si>
  <si>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</si>
  <si>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</si>
  <si>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</si>
  <si>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</si>
  <si>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</si>
  <si>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</si>
  <si>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</si>
  <si>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</si>
  <si>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</si>
  <si>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</si>
  <si>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</si>
  <si>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</si>
  <si>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</si>
  <si>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</si>
  <si>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</si>
  <si>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</si>
  <si>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</si>
  <si>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251</t>
    <phoneticPr fontId="2"/>
  </si>
  <si>
    <t>0135</t>
    <phoneticPr fontId="2"/>
  </si>
  <si>
    <t>1129</t>
    <phoneticPr fontId="2"/>
  </si>
  <si>
    <t>守屋</t>
    <rPh sb="0" eb="2">
      <t>モリヤ</t>
    </rPh>
    <phoneticPr fontId="2"/>
  </si>
  <si>
    <t>梨都</t>
    <rPh sb="0" eb="1">
      <t>ナシ</t>
    </rPh>
    <rPh sb="1" eb="2">
      <t>ミヤコ</t>
    </rPh>
    <phoneticPr fontId="2"/>
  </si>
  <si>
    <t>もりや</t>
    <phoneticPr fontId="2"/>
  </si>
  <si>
    <t>りつ</t>
    <phoneticPr fontId="2"/>
  </si>
  <si>
    <t>滝澤</t>
    <rPh sb="0" eb="2">
      <t>タキザワ</t>
    </rPh>
    <phoneticPr fontId="2"/>
  </si>
  <si>
    <t>貫太朗</t>
    <rPh sb="0" eb="1">
      <t>ヌキ</t>
    </rPh>
    <rPh sb="1" eb="3">
      <t>タロウ</t>
    </rPh>
    <phoneticPr fontId="2"/>
  </si>
  <si>
    <t>たきざわ</t>
    <phoneticPr fontId="2"/>
  </si>
  <si>
    <t>かんたろう</t>
    <phoneticPr fontId="2"/>
  </si>
  <si>
    <t>玉木</t>
    <rPh sb="0" eb="2">
      <t>タマキ</t>
    </rPh>
    <phoneticPr fontId="2"/>
  </si>
  <si>
    <t>最</t>
    <rPh sb="0" eb="1">
      <t>モット</t>
    </rPh>
    <phoneticPr fontId="2"/>
  </si>
  <si>
    <t>たまき</t>
    <phoneticPr fontId="2"/>
  </si>
  <si>
    <t>かなめ</t>
    <phoneticPr fontId="2"/>
  </si>
  <si>
    <t>菊地</t>
    <rPh sb="0" eb="2">
      <t>キクチ</t>
    </rPh>
    <phoneticPr fontId="2"/>
  </si>
  <si>
    <t>佑惺</t>
    <rPh sb="0" eb="2">
      <t>ユウセイ</t>
    </rPh>
    <phoneticPr fontId="2"/>
  </si>
  <si>
    <t>きくち</t>
    <phoneticPr fontId="2"/>
  </si>
  <si>
    <t>ゆうせい</t>
    <phoneticPr fontId="2"/>
  </si>
  <si>
    <t>杉崎</t>
    <rPh sb="0" eb="2">
      <t>スギサキ</t>
    </rPh>
    <phoneticPr fontId="2"/>
  </si>
  <si>
    <t>陽大</t>
    <rPh sb="0" eb="2">
      <t>ハルト</t>
    </rPh>
    <phoneticPr fontId="2"/>
  </si>
  <si>
    <t>大無田</t>
    <rPh sb="0" eb="3">
      <t>オオムタ</t>
    </rPh>
    <phoneticPr fontId="2"/>
  </si>
  <si>
    <t>佳尚</t>
    <rPh sb="0" eb="1">
      <t>ヨ</t>
    </rPh>
    <rPh sb="1" eb="2">
      <t>ナオ</t>
    </rPh>
    <phoneticPr fontId="2"/>
  </si>
  <si>
    <t>おおむた</t>
    <phoneticPr fontId="2"/>
  </si>
  <si>
    <t>よしたか</t>
    <phoneticPr fontId="2"/>
  </si>
  <si>
    <t>宮田</t>
    <rPh sb="0" eb="2">
      <t>ミヤタ</t>
    </rPh>
    <phoneticPr fontId="2"/>
  </si>
  <si>
    <t>悠斗</t>
    <rPh sb="0" eb="2">
      <t>ユウト</t>
    </rPh>
    <phoneticPr fontId="2"/>
  </si>
  <si>
    <t>田崎</t>
    <rPh sb="0" eb="2">
      <t>タサキ</t>
    </rPh>
    <phoneticPr fontId="2"/>
  </si>
  <si>
    <t>優樹</t>
    <rPh sb="0" eb="2">
      <t>ユウキ</t>
    </rPh>
    <phoneticPr fontId="2"/>
  </si>
  <si>
    <t>此木</t>
    <rPh sb="0" eb="1">
      <t>コ</t>
    </rPh>
    <rPh sb="1" eb="2">
      <t>キ</t>
    </rPh>
    <phoneticPr fontId="2"/>
  </si>
  <si>
    <t>優孝</t>
    <rPh sb="0" eb="1">
      <t>ヤサ</t>
    </rPh>
    <rPh sb="1" eb="2">
      <t>タカシ</t>
    </rPh>
    <phoneticPr fontId="2"/>
  </si>
  <si>
    <t>加藤</t>
    <rPh sb="0" eb="2">
      <t>カトウ</t>
    </rPh>
    <phoneticPr fontId="2"/>
  </si>
  <si>
    <t>颯真</t>
    <rPh sb="0" eb="2">
      <t>ソウマ</t>
    </rPh>
    <phoneticPr fontId="2"/>
  </si>
  <si>
    <t>すぎさき</t>
    <phoneticPr fontId="2"/>
  </si>
  <si>
    <t>ようた</t>
    <phoneticPr fontId="2"/>
  </si>
  <si>
    <t>ハバル</t>
    <phoneticPr fontId="2"/>
  </si>
  <si>
    <t>アレハンドロ　ニコラス</t>
    <phoneticPr fontId="2"/>
  </si>
  <si>
    <t>はばる</t>
    <phoneticPr fontId="2"/>
  </si>
  <si>
    <t>あれはんどろ　にこらす</t>
    <phoneticPr fontId="2"/>
  </si>
  <si>
    <t>みやた</t>
    <phoneticPr fontId="2"/>
  </si>
  <si>
    <t>ゆうと</t>
    <phoneticPr fontId="2"/>
  </si>
  <si>
    <t>たさき</t>
    <phoneticPr fontId="2"/>
  </si>
  <si>
    <t>ゆうき</t>
    <phoneticPr fontId="2"/>
  </si>
  <si>
    <t>このき</t>
    <phoneticPr fontId="2"/>
  </si>
  <si>
    <t>ゆたか</t>
    <phoneticPr fontId="2"/>
  </si>
  <si>
    <t>かとう</t>
    <phoneticPr fontId="2"/>
  </si>
  <si>
    <t>そうま</t>
    <phoneticPr fontId="2"/>
  </si>
  <si>
    <t>椚　弘之</t>
    <rPh sb="0" eb="1">
      <t>クヌギ</t>
    </rPh>
    <rPh sb="2" eb="4">
      <t>ヒロユキ</t>
    </rPh>
    <phoneticPr fontId="2"/>
  </si>
  <si>
    <t>東</t>
    <rPh sb="0" eb="1">
      <t>ヒガシ</t>
    </rPh>
    <phoneticPr fontId="2"/>
  </si>
  <si>
    <t>和寿</t>
    <rPh sb="0" eb="2">
      <t>カズトシ</t>
    </rPh>
    <phoneticPr fontId="2"/>
  </si>
  <si>
    <t>ひがし</t>
    <phoneticPr fontId="2"/>
  </si>
  <si>
    <t>かずとし</t>
    <phoneticPr fontId="2"/>
  </si>
  <si>
    <t>大野</t>
    <rPh sb="0" eb="2">
      <t>オオノ</t>
    </rPh>
    <phoneticPr fontId="2"/>
  </si>
  <si>
    <t>健太</t>
    <rPh sb="0" eb="2">
      <t>ケンタ</t>
    </rPh>
    <phoneticPr fontId="2"/>
  </si>
  <si>
    <t>おおの</t>
    <phoneticPr fontId="2"/>
  </si>
  <si>
    <t>けんた</t>
    <phoneticPr fontId="2"/>
  </si>
  <si>
    <t>252</t>
    <phoneticPr fontId="2"/>
  </si>
  <si>
    <t>0021</t>
    <phoneticPr fontId="2"/>
  </si>
  <si>
    <t>座間市緑ケ丘4－6－10</t>
    <rPh sb="0" eb="3">
      <t>ザマシ</t>
    </rPh>
    <rPh sb="3" eb="4">
      <t>ミドリ</t>
    </rPh>
    <rPh sb="5" eb="6">
      <t>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</si>
</sst>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O19" zoomScaleNormal="100" zoomScaleSheetLayoutView="100" workbookViewId="0">
      <selection activeCell="BC40" sqref="BC40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0.95" customHeight="1" x14ac:dyDescent="0.2"/>
    <row r="44" spans="1:43" ht="24" customHeight="1" x14ac:dyDescent="0.25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28" zoomScaleNormal="100" zoomScaleSheetLayoutView="100" workbookViewId="0">
      <selection activeCell="F8" sqref="F8:AA9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7128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県央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座間市立座間中学校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753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 t="s">
        <v>751</v>
      </c>
      <c r="G6" s="156"/>
      <c r="H6" s="24" t="s">
        <v>585</v>
      </c>
      <c r="I6" s="157" t="s">
        <v>752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749</v>
      </c>
      <c r="G12" s="206"/>
      <c r="H12" s="206"/>
      <c r="I12" s="206"/>
      <c r="J12" s="206"/>
      <c r="K12" s="206" t="s">
        <v>750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745</v>
      </c>
      <c r="AA12" s="206"/>
      <c r="AB12" s="206"/>
      <c r="AC12" s="206"/>
      <c r="AD12" s="206"/>
      <c r="AE12" s="206" t="s">
        <v>746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747</v>
      </c>
      <c r="G13" s="215"/>
      <c r="H13" s="215"/>
      <c r="I13" s="215"/>
      <c r="J13" s="216"/>
      <c r="K13" s="215" t="s">
        <v>748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743</v>
      </c>
      <c r="AA13" s="215"/>
      <c r="AB13" s="215"/>
      <c r="AC13" s="215"/>
      <c r="AD13" s="216"/>
      <c r="AE13" s="215" t="s">
        <v>744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700</v>
      </c>
      <c r="AA15" s="206"/>
      <c r="AB15" s="206"/>
      <c r="AC15" s="206"/>
      <c r="AD15" s="206"/>
      <c r="AE15" s="206" t="s">
        <v>701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698</v>
      </c>
      <c r="AA16" s="215"/>
      <c r="AB16" s="215"/>
      <c r="AC16" s="215"/>
      <c r="AD16" s="216"/>
      <c r="AE16" s="215" t="s">
        <v>699</v>
      </c>
      <c r="AF16" s="215"/>
      <c r="AG16" s="215"/>
      <c r="AH16" s="215"/>
      <c r="AI16" s="226"/>
      <c r="AJ16" s="228">
        <v>14</v>
      </c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118">
        <v>1</v>
      </c>
      <c r="E22" s="118"/>
      <c r="F22" s="120" t="s">
        <v>704</v>
      </c>
      <c r="G22" s="121"/>
      <c r="H22" s="121"/>
      <c r="I22" s="121"/>
      <c r="J22" s="121"/>
      <c r="K22" s="121" t="s">
        <v>705</v>
      </c>
      <c r="L22" s="121"/>
      <c r="M22" s="121"/>
      <c r="N22" s="121"/>
      <c r="O22" s="122"/>
      <c r="P22" s="118">
        <v>2</v>
      </c>
      <c r="Q22" s="118"/>
      <c r="R22" s="109">
        <v>174</v>
      </c>
      <c r="S22" s="110"/>
      <c r="T22" s="109" t="s">
        <v>544</v>
      </c>
      <c r="U22" s="110"/>
      <c r="V22" s="116">
        <v>7</v>
      </c>
      <c r="W22" s="117"/>
      <c r="X22" s="118">
        <v>8</v>
      </c>
      <c r="Y22" s="118"/>
      <c r="Z22" s="120" t="s">
        <v>732</v>
      </c>
      <c r="AA22" s="121"/>
      <c r="AB22" s="121"/>
      <c r="AC22" s="121"/>
      <c r="AD22" s="121"/>
      <c r="AE22" s="121" t="s">
        <v>733</v>
      </c>
      <c r="AF22" s="121"/>
      <c r="AG22" s="121"/>
      <c r="AH22" s="121"/>
      <c r="AI22" s="122"/>
      <c r="AJ22" s="118">
        <v>3</v>
      </c>
      <c r="AK22" s="118"/>
      <c r="AL22" s="109">
        <v>162</v>
      </c>
      <c r="AM22" s="110"/>
      <c r="AN22" s="261" t="s">
        <v>596</v>
      </c>
      <c r="AO22" s="262"/>
    </row>
    <row r="23" spans="2:41" ht="30" customHeight="1" x14ac:dyDescent="0.2">
      <c r="B23" s="99"/>
      <c r="C23" s="100"/>
      <c r="D23" s="119"/>
      <c r="E23" s="119"/>
      <c r="F23" s="113" t="s">
        <v>702</v>
      </c>
      <c r="G23" s="114"/>
      <c r="H23" s="114"/>
      <c r="I23" s="114"/>
      <c r="J23" s="114"/>
      <c r="K23" s="114" t="s">
        <v>703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730</v>
      </c>
      <c r="AA23" s="114"/>
      <c r="AB23" s="114"/>
      <c r="AC23" s="114"/>
      <c r="AD23" s="114"/>
      <c r="AE23" s="114" t="s">
        <v>731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2">
      <c r="B24" s="89">
        <v>2</v>
      </c>
      <c r="C24" s="90"/>
      <c r="D24" s="77">
        <v>2</v>
      </c>
      <c r="E24" s="77"/>
      <c r="F24" s="86" t="s">
        <v>700</v>
      </c>
      <c r="G24" s="87"/>
      <c r="H24" s="87"/>
      <c r="I24" s="87"/>
      <c r="J24" s="87"/>
      <c r="K24" s="87" t="s">
        <v>701</v>
      </c>
      <c r="L24" s="87"/>
      <c r="M24" s="87"/>
      <c r="N24" s="87"/>
      <c r="O24" s="88"/>
      <c r="P24" s="77">
        <v>3</v>
      </c>
      <c r="Q24" s="77"/>
      <c r="R24" s="93">
        <v>167</v>
      </c>
      <c r="S24" s="94"/>
      <c r="T24" s="73" t="s">
        <v>544</v>
      </c>
      <c r="U24" s="74"/>
      <c r="V24" s="89">
        <v>8</v>
      </c>
      <c r="W24" s="90"/>
      <c r="X24" s="77">
        <v>9</v>
      </c>
      <c r="Y24" s="77"/>
      <c r="Z24" s="86" t="s">
        <v>734</v>
      </c>
      <c r="AA24" s="87"/>
      <c r="AB24" s="87"/>
      <c r="AC24" s="87"/>
      <c r="AD24" s="87"/>
      <c r="AE24" s="87" t="s">
        <v>735</v>
      </c>
      <c r="AF24" s="87"/>
      <c r="AG24" s="87"/>
      <c r="AH24" s="87"/>
      <c r="AI24" s="88"/>
      <c r="AJ24" s="77">
        <v>2</v>
      </c>
      <c r="AK24" s="77"/>
      <c r="AL24" s="93">
        <v>158</v>
      </c>
      <c r="AM24" s="94"/>
      <c r="AN24" s="259" t="s">
        <v>544</v>
      </c>
      <c r="AO24" s="260"/>
    </row>
    <row r="25" spans="2:41" ht="30" customHeight="1" x14ac:dyDescent="0.2">
      <c r="B25" s="107"/>
      <c r="C25" s="108"/>
      <c r="D25" s="101"/>
      <c r="E25" s="101"/>
      <c r="F25" s="104" t="s">
        <v>698</v>
      </c>
      <c r="G25" s="105"/>
      <c r="H25" s="105"/>
      <c r="I25" s="105"/>
      <c r="J25" s="105"/>
      <c r="K25" s="105" t="s">
        <v>699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720</v>
      </c>
      <c r="AA25" s="105"/>
      <c r="AB25" s="105"/>
      <c r="AC25" s="105"/>
      <c r="AD25" s="105"/>
      <c r="AE25" s="105" t="s">
        <v>721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2">
      <c r="B26" s="99">
        <v>3</v>
      </c>
      <c r="C26" s="100"/>
      <c r="D26" s="77">
        <v>3</v>
      </c>
      <c r="E26" s="77"/>
      <c r="F26" s="86" t="s">
        <v>708</v>
      </c>
      <c r="G26" s="87"/>
      <c r="H26" s="87"/>
      <c r="I26" s="87"/>
      <c r="J26" s="87"/>
      <c r="K26" s="87" t="s">
        <v>709</v>
      </c>
      <c r="L26" s="87"/>
      <c r="M26" s="87"/>
      <c r="N26" s="87"/>
      <c r="O26" s="88"/>
      <c r="P26" s="77">
        <v>2</v>
      </c>
      <c r="Q26" s="77"/>
      <c r="R26" s="93">
        <v>163</v>
      </c>
      <c r="S26" s="94"/>
      <c r="T26" s="265" t="s">
        <v>544</v>
      </c>
      <c r="U26" s="266"/>
      <c r="V26" s="99">
        <v>9</v>
      </c>
      <c r="W26" s="100"/>
      <c r="X26" s="77">
        <v>10</v>
      </c>
      <c r="Y26" s="77"/>
      <c r="Z26" s="86" t="s">
        <v>736</v>
      </c>
      <c r="AA26" s="87"/>
      <c r="AB26" s="87"/>
      <c r="AC26" s="87"/>
      <c r="AD26" s="87"/>
      <c r="AE26" s="87" t="s">
        <v>737</v>
      </c>
      <c r="AF26" s="87"/>
      <c r="AG26" s="87"/>
      <c r="AH26" s="87"/>
      <c r="AI26" s="88"/>
      <c r="AJ26" s="77">
        <v>2</v>
      </c>
      <c r="AK26" s="77"/>
      <c r="AL26" s="93">
        <v>154</v>
      </c>
      <c r="AM26" s="94"/>
      <c r="AN26" s="259" t="s">
        <v>544</v>
      </c>
      <c r="AO26" s="260"/>
    </row>
    <row r="27" spans="2:41" ht="30" customHeight="1" x14ac:dyDescent="0.2">
      <c r="B27" s="99"/>
      <c r="C27" s="100"/>
      <c r="D27" s="101"/>
      <c r="E27" s="101"/>
      <c r="F27" s="104" t="s">
        <v>706</v>
      </c>
      <c r="G27" s="105"/>
      <c r="H27" s="105"/>
      <c r="I27" s="105"/>
      <c r="J27" s="105"/>
      <c r="K27" s="105" t="s">
        <v>707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722</v>
      </c>
      <c r="AA27" s="105"/>
      <c r="AB27" s="105"/>
      <c r="AC27" s="105"/>
      <c r="AD27" s="105"/>
      <c r="AE27" s="105" t="s">
        <v>723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2">
      <c r="B28" s="89">
        <v>4</v>
      </c>
      <c r="C28" s="90"/>
      <c r="D28" s="77">
        <v>4</v>
      </c>
      <c r="E28" s="77"/>
      <c r="F28" s="86" t="s">
        <v>712</v>
      </c>
      <c r="G28" s="87"/>
      <c r="H28" s="87"/>
      <c r="I28" s="87"/>
      <c r="J28" s="87"/>
      <c r="K28" s="87" t="s">
        <v>713</v>
      </c>
      <c r="L28" s="87"/>
      <c r="M28" s="87"/>
      <c r="N28" s="87"/>
      <c r="O28" s="88"/>
      <c r="P28" s="77">
        <v>3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11</v>
      </c>
      <c r="Y28" s="77"/>
      <c r="Z28" s="86" t="s">
        <v>738</v>
      </c>
      <c r="AA28" s="87"/>
      <c r="AB28" s="87"/>
      <c r="AC28" s="87"/>
      <c r="AD28" s="87"/>
      <c r="AE28" s="87" t="s">
        <v>739</v>
      </c>
      <c r="AF28" s="87"/>
      <c r="AG28" s="87"/>
      <c r="AH28" s="87"/>
      <c r="AI28" s="88"/>
      <c r="AJ28" s="77">
        <v>2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2">
      <c r="B29" s="107"/>
      <c r="C29" s="108"/>
      <c r="D29" s="101"/>
      <c r="E29" s="101"/>
      <c r="F29" s="104" t="s">
        <v>710</v>
      </c>
      <c r="G29" s="105"/>
      <c r="H29" s="105"/>
      <c r="I29" s="105"/>
      <c r="J29" s="105"/>
      <c r="K29" s="105" t="s">
        <v>711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724</v>
      </c>
      <c r="AA29" s="105"/>
      <c r="AB29" s="105"/>
      <c r="AC29" s="105"/>
      <c r="AD29" s="105"/>
      <c r="AE29" s="105" t="s">
        <v>725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2">
      <c r="B30" s="99">
        <v>5</v>
      </c>
      <c r="C30" s="100"/>
      <c r="D30" s="77">
        <v>5</v>
      </c>
      <c r="E30" s="77"/>
      <c r="F30" s="86" t="s">
        <v>728</v>
      </c>
      <c r="G30" s="87"/>
      <c r="H30" s="87"/>
      <c r="I30" s="87"/>
      <c r="J30" s="87"/>
      <c r="K30" s="87" t="s">
        <v>729</v>
      </c>
      <c r="L30" s="87"/>
      <c r="M30" s="87"/>
      <c r="N30" s="87"/>
      <c r="O30" s="88"/>
      <c r="P30" s="77">
        <v>2</v>
      </c>
      <c r="Q30" s="77"/>
      <c r="R30" s="93">
        <v>167</v>
      </c>
      <c r="S30" s="94"/>
      <c r="T30" s="259" t="s">
        <v>544</v>
      </c>
      <c r="U30" s="260"/>
      <c r="V30" s="82">
        <v>11</v>
      </c>
      <c r="W30" s="83"/>
      <c r="X30" s="77">
        <v>12</v>
      </c>
      <c r="Y30" s="77"/>
      <c r="Z30" s="86" t="s">
        <v>740</v>
      </c>
      <c r="AA30" s="87"/>
      <c r="AB30" s="87"/>
      <c r="AC30" s="87"/>
      <c r="AD30" s="87"/>
      <c r="AE30" s="87" t="s">
        <v>741</v>
      </c>
      <c r="AF30" s="87"/>
      <c r="AG30" s="87"/>
      <c r="AH30" s="87"/>
      <c r="AI30" s="88"/>
      <c r="AJ30" s="77">
        <v>2</v>
      </c>
      <c r="AK30" s="77"/>
      <c r="AL30" s="93">
        <v>155</v>
      </c>
      <c r="AM30" s="94"/>
      <c r="AN30" s="259" t="s">
        <v>544</v>
      </c>
      <c r="AO30" s="260"/>
    </row>
    <row r="31" spans="2:41" ht="30" customHeight="1" x14ac:dyDescent="0.2">
      <c r="B31" s="99"/>
      <c r="C31" s="100"/>
      <c r="D31" s="101"/>
      <c r="E31" s="101"/>
      <c r="F31" s="104" t="s">
        <v>714</v>
      </c>
      <c r="G31" s="105"/>
      <c r="H31" s="105"/>
      <c r="I31" s="105"/>
      <c r="J31" s="105"/>
      <c r="K31" s="105" t="s">
        <v>715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726</v>
      </c>
      <c r="AA31" s="105"/>
      <c r="AB31" s="105"/>
      <c r="AC31" s="105"/>
      <c r="AD31" s="105"/>
      <c r="AE31" s="105" t="s">
        <v>727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2">
      <c r="B32" s="89">
        <v>6</v>
      </c>
      <c r="C32" s="90"/>
      <c r="D32" s="77">
        <v>6</v>
      </c>
      <c r="E32" s="77"/>
      <c r="F32" s="86" t="s">
        <v>718</v>
      </c>
      <c r="G32" s="87"/>
      <c r="H32" s="87"/>
      <c r="I32" s="87"/>
      <c r="J32" s="87"/>
      <c r="K32" s="87" t="s">
        <v>719</v>
      </c>
      <c r="L32" s="87"/>
      <c r="M32" s="87"/>
      <c r="N32" s="87"/>
      <c r="O32" s="88"/>
      <c r="P32" s="77">
        <v>3</v>
      </c>
      <c r="Q32" s="77"/>
      <c r="R32" s="93">
        <v>175</v>
      </c>
      <c r="S32" s="94"/>
      <c r="T32" s="259" t="s">
        <v>544</v>
      </c>
      <c r="U32" s="260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 x14ac:dyDescent="0.25">
      <c r="B33" s="91"/>
      <c r="C33" s="92"/>
      <c r="D33" s="78"/>
      <c r="E33" s="78"/>
      <c r="F33" s="79" t="s">
        <v>716</v>
      </c>
      <c r="G33" s="80"/>
      <c r="H33" s="80"/>
      <c r="I33" s="80"/>
      <c r="J33" s="80"/>
      <c r="K33" s="80" t="s">
        <v>717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>
        <v>2022</v>
      </c>
      <c r="C40" s="236"/>
      <c r="D40" s="236"/>
      <c r="E40" s="236"/>
      <c r="F40" s="237" t="s">
        <v>685</v>
      </c>
      <c r="G40" s="237"/>
      <c r="H40" s="236">
        <v>4</v>
      </c>
      <c r="I40" s="236"/>
      <c r="J40" s="237" t="s">
        <v>686</v>
      </c>
      <c r="K40" s="237"/>
      <c r="L40" s="236">
        <v>27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232" t="str">
        <f t="shared" ref="B42" si="0">$F$3</f>
        <v>座間市立座間中学校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742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0.95" customHeight="1" x14ac:dyDescent="0.2"/>
    <row r="44" spans="1:43" ht="24" customHeight="1" x14ac:dyDescent="0.25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7128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県央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2">
      <c r="A3" s="351" t="s">
        <v>2</v>
      </c>
      <c r="B3" s="352"/>
      <c r="C3" s="352"/>
      <c r="D3" s="353"/>
      <c r="E3" s="302" t="str">
        <f>CONCATENATE(入力!F3,"　　",入力!F8)</f>
        <v>座間市立座間中学校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2">
      <c r="A7" s="338" t="s">
        <v>0</v>
      </c>
      <c r="B7" s="306"/>
      <c r="C7" s="306"/>
      <c r="D7" s="307"/>
      <c r="E7" s="328" t="str">
        <f>IF(入力!F12="","",入力!F12)</f>
        <v>おおの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337" t="s">
        <v>6</v>
      </c>
      <c r="B8" s="169"/>
      <c r="C8" s="169"/>
      <c r="D8" s="272"/>
      <c r="E8" s="354" t="str">
        <f>IF(入力!F13="","",入力!F13)</f>
        <v>大野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2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5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たきざわ</v>
      </c>
      <c r="F15" s="283"/>
      <c r="G15" s="283"/>
      <c r="H15" s="283"/>
      <c r="I15" s="283"/>
      <c r="J15" s="283" t="str">
        <f>IF(入力!K22="","",入力!K22)</f>
        <v>かんたろう</v>
      </c>
      <c r="K15" s="283"/>
      <c r="L15" s="283"/>
      <c r="M15" s="283"/>
      <c r="N15" s="284"/>
      <c r="O15" s="286">
        <f>IF(入力!P22="","",入力!P22)</f>
        <v>2</v>
      </c>
      <c r="P15" s="286"/>
      <c r="Q15" s="288">
        <f>IF(入力!R22="","",入力!R22)</f>
        <v>174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8</v>
      </c>
      <c r="X15" s="286"/>
      <c r="Y15" s="282" t="str">
        <f>IF(入力!Z22="","",入力!Z22)</f>
        <v>はばる</v>
      </c>
      <c r="Z15" s="283"/>
      <c r="AA15" s="283"/>
      <c r="AB15" s="283"/>
      <c r="AC15" s="283"/>
      <c r="AD15" s="283" t="str">
        <f>IF(入力!AE22="","",入力!AE22)</f>
        <v>あれはんどろ　にこらす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162</v>
      </c>
      <c r="AL15" s="289"/>
      <c r="AM15" s="288" t="str">
        <f>IF(入力!AN22="","",入力!AN22)</f>
        <v>○</v>
      </c>
      <c r="AN15" s="290"/>
    </row>
    <row r="16" spans="1:40" ht="37.5" customHeight="1" x14ac:dyDescent="0.2">
      <c r="A16" s="99"/>
      <c r="B16" s="100"/>
      <c r="C16" s="287"/>
      <c r="D16" s="287"/>
      <c r="E16" s="299" t="str">
        <f>IF(入力!F23="","",入力!F23)</f>
        <v>滝澤</v>
      </c>
      <c r="F16" s="297"/>
      <c r="G16" s="297"/>
      <c r="H16" s="297"/>
      <c r="I16" s="297"/>
      <c r="J16" s="297" t="str">
        <f>IF(入力!K23="","",入力!K23)</f>
        <v>貫太朗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ハバル</v>
      </c>
      <c r="Z16" s="297"/>
      <c r="AA16" s="297"/>
      <c r="AB16" s="297"/>
      <c r="AC16" s="297"/>
      <c r="AD16" s="297" t="str">
        <f>IF(入力!AE23="","",入力!AE23)</f>
        <v>アレハンドロ　ニコラス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2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もりや</v>
      </c>
      <c r="F17" s="278"/>
      <c r="G17" s="278"/>
      <c r="H17" s="278"/>
      <c r="I17" s="278"/>
      <c r="J17" s="278" t="str">
        <f>IF(入力!K24="","",入力!K24)</f>
        <v>りつ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167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9</v>
      </c>
      <c r="X17" s="280"/>
      <c r="Y17" s="285" t="str">
        <f>IF(入力!Z24="","",入力!Z24)</f>
        <v>みやた</v>
      </c>
      <c r="Z17" s="278"/>
      <c r="AA17" s="278"/>
      <c r="AB17" s="278"/>
      <c r="AC17" s="278"/>
      <c r="AD17" s="278" t="str">
        <f>IF(入力!AE24="","",入力!AE24)</f>
        <v>ゆうと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158</v>
      </c>
      <c r="AL17" s="143"/>
      <c r="AM17" s="273" t="str">
        <f>IF(入力!AN24="","",入力!AN24)</f>
        <v>○</v>
      </c>
      <c r="AN17" s="274"/>
    </row>
    <row r="18" spans="1:40" ht="37.5" customHeight="1" x14ac:dyDescent="0.2">
      <c r="A18" s="107"/>
      <c r="B18" s="108"/>
      <c r="C18" s="281"/>
      <c r="D18" s="281"/>
      <c r="E18" s="269" t="str">
        <f>IF(入力!F25="","",入力!F25)</f>
        <v>守屋</v>
      </c>
      <c r="F18" s="270"/>
      <c r="G18" s="270"/>
      <c r="H18" s="270"/>
      <c r="I18" s="270"/>
      <c r="J18" s="270" t="str">
        <f>IF(入力!K25="","",入力!K25)</f>
        <v>梨都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宮田</v>
      </c>
      <c r="Z18" s="270"/>
      <c r="AA18" s="270"/>
      <c r="AB18" s="270"/>
      <c r="AC18" s="270"/>
      <c r="AD18" s="270" t="str">
        <f>IF(入力!AE25="","",入力!AE25)</f>
        <v>悠斗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2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たまき</v>
      </c>
      <c r="F19" s="278"/>
      <c r="G19" s="278"/>
      <c r="H19" s="278"/>
      <c r="I19" s="278"/>
      <c r="J19" s="278" t="str">
        <f>IF(入力!K26="","",入力!K26)</f>
        <v>かなめ</v>
      </c>
      <c r="K19" s="278"/>
      <c r="L19" s="278"/>
      <c r="M19" s="278"/>
      <c r="N19" s="279"/>
      <c r="O19" s="280">
        <f>IF(入力!P26="","",入力!P26)</f>
        <v>2</v>
      </c>
      <c r="P19" s="280"/>
      <c r="Q19" s="271">
        <f>IF(入力!R26="","",入力!R26)</f>
        <v>163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10</v>
      </c>
      <c r="X19" s="280"/>
      <c r="Y19" s="285" t="str">
        <f>IF(入力!Z26="","",入力!Z26)</f>
        <v>たさき</v>
      </c>
      <c r="Z19" s="278"/>
      <c r="AA19" s="278"/>
      <c r="AB19" s="278"/>
      <c r="AC19" s="278"/>
      <c r="AD19" s="278" t="str">
        <f>IF(入力!AE26="","",入力!AE26)</f>
        <v>ゆうき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154</v>
      </c>
      <c r="AL19" s="143"/>
      <c r="AM19" s="273" t="str">
        <f>IF(入力!AN26="","",入力!AN26)</f>
        <v>○</v>
      </c>
      <c r="AN19" s="274"/>
    </row>
    <row r="20" spans="1:40" ht="37.5" customHeight="1" x14ac:dyDescent="0.2">
      <c r="A20" s="99"/>
      <c r="B20" s="100"/>
      <c r="C20" s="281"/>
      <c r="D20" s="281"/>
      <c r="E20" s="269" t="str">
        <f>IF(入力!F27="","",入力!F27)</f>
        <v>玉木</v>
      </c>
      <c r="F20" s="270"/>
      <c r="G20" s="270"/>
      <c r="H20" s="270"/>
      <c r="I20" s="270"/>
      <c r="J20" s="270" t="str">
        <f>IF(入力!K27="","",入力!K27)</f>
        <v>最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田崎</v>
      </c>
      <c r="Z20" s="270"/>
      <c r="AA20" s="270"/>
      <c r="AB20" s="270"/>
      <c r="AC20" s="270"/>
      <c r="AD20" s="270" t="str">
        <f>IF(入力!AE27="","",入力!AE27)</f>
        <v>優樹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2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きくち</v>
      </c>
      <c r="F21" s="278"/>
      <c r="G21" s="278"/>
      <c r="H21" s="278"/>
      <c r="I21" s="278"/>
      <c r="J21" s="278" t="str">
        <f>IF(入力!K28="","",入力!K28)</f>
        <v>ゆうせい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11</v>
      </c>
      <c r="X21" s="280"/>
      <c r="Y21" s="285" t="str">
        <f>IF(入力!Z28="","",入力!Z28)</f>
        <v>このき</v>
      </c>
      <c r="Z21" s="278"/>
      <c r="AA21" s="278"/>
      <c r="AB21" s="278"/>
      <c r="AC21" s="278"/>
      <c r="AD21" s="278" t="str">
        <f>IF(入力!AE28="","",入力!AE28)</f>
        <v>ゆたか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 x14ac:dyDescent="0.2">
      <c r="A22" s="107"/>
      <c r="B22" s="108"/>
      <c r="C22" s="281"/>
      <c r="D22" s="281"/>
      <c r="E22" s="269" t="str">
        <f>IF(入力!F29="","",入力!F29)</f>
        <v>菊地</v>
      </c>
      <c r="F22" s="270"/>
      <c r="G22" s="270"/>
      <c r="H22" s="270"/>
      <c r="I22" s="270"/>
      <c r="J22" s="270" t="str">
        <f>IF(入力!K29="","",入力!K29)</f>
        <v>佑惺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此木</v>
      </c>
      <c r="Z22" s="270"/>
      <c r="AA22" s="270"/>
      <c r="AB22" s="270"/>
      <c r="AC22" s="270"/>
      <c r="AD22" s="270" t="str">
        <f>IF(入力!AE29="","",入力!AE29)</f>
        <v>優孝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2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すぎさき</v>
      </c>
      <c r="F23" s="278"/>
      <c r="G23" s="278"/>
      <c r="H23" s="278"/>
      <c r="I23" s="278"/>
      <c r="J23" s="278" t="str">
        <f>IF(入力!K30="","",入力!K30)</f>
        <v>ようた</v>
      </c>
      <c r="K23" s="278"/>
      <c r="L23" s="278"/>
      <c r="M23" s="278"/>
      <c r="N23" s="279"/>
      <c r="O23" s="280">
        <f>IF(入力!P30="","",入力!P30)</f>
        <v>2</v>
      </c>
      <c r="P23" s="280"/>
      <c r="Q23" s="271">
        <f>IF(入力!R30="","",入力!R30)</f>
        <v>167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12</v>
      </c>
      <c r="X23" s="280"/>
      <c r="Y23" s="285" t="str">
        <f>IF(入力!Z30="","",入力!Z30)</f>
        <v>かとう</v>
      </c>
      <c r="Z23" s="278"/>
      <c r="AA23" s="278"/>
      <c r="AB23" s="278"/>
      <c r="AC23" s="278"/>
      <c r="AD23" s="278" t="str">
        <f>IF(入力!AE30="","",入力!AE30)</f>
        <v>そうま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155</v>
      </c>
      <c r="AL23" s="143"/>
      <c r="AM23" s="273" t="str">
        <f>IF(入力!AN30="","",入力!AN30)</f>
        <v>○</v>
      </c>
      <c r="AN23" s="274"/>
    </row>
    <row r="24" spans="1:40" ht="37.5" customHeight="1" x14ac:dyDescent="0.2">
      <c r="A24" s="99"/>
      <c r="B24" s="100"/>
      <c r="C24" s="281"/>
      <c r="D24" s="281"/>
      <c r="E24" s="269" t="str">
        <f>IF(入力!F31="","",入力!F31)</f>
        <v>杉崎</v>
      </c>
      <c r="F24" s="270"/>
      <c r="G24" s="270"/>
      <c r="H24" s="270"/>
      <c r="I24" s="270"/>
      <c r="J24" s="270" t="str">
        <f>IF(入力!K31="","",入力!K31)</f>
        <v>陽大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加藤</v>
      </c>
      <c r="Z24" s="270"/>
      <c r="AA24" s="270"/>
      <c r="AB24" s="270"/>
      <c r="AC24" s="270"/>
      <c r="AD24" s="270" t="str">
        <f>IF(入力!AE31="","",入力!AE31)</f>
        <v>颯真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2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おおむた</v>
      </c>
      <c r="F25" s="278"/>
      <c r="G25" s="278"/>
      <c r="H25" s="278"/>
      <c r="I25" s="278"/>
      <c r="J25" s="278" t="str">
        <f>IF(入力!K32="","",入力!K32)</f>
        <v>よしたか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175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 t="str">
        <f>IF(入力!X32="","",入力!X32)</f>
        <v/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5">
      <c r="A26" s="91"/>
      <c r="B26" s="92"/>
      <c r="C26" s="294"/>
      <c r="D26" s="294"/>
      <c r="E26" s="311" t="str">
        <f>IF(入力!F33="","",入力!F33)</f>
        <v>大無田</v>
      </c>
      <c r="F26" s="312"/>
      <c r="G26" s="312"/>
      <c r="H26" s="312"/>
      <c r="I26" s="312"/>
      <c r="J26" s="312" t="str">
        <f>IF(入力!K33="","",入力!K33)</f>
        <v>佳尚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7128</v>
      </c>
      <c r="B7" s="31" t="str">
        <f t="shared" ref="B7:C7" si="0">IF($A$8="","",IF($A$9="",B8,B8&amp;"・"&amp;B9))</f>
        <v>座間市立座間中学校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0021</v>
      </c>
      <c r="H7" s="31">
        <f t="shared" si="1"/>
        <v>0</v>
      </c>
      <c r="I7" s="31" t="str">
        <f t="shared" si="1"/>
        <v>座間市緑ケ丘4－6－10</v>
      </c>
      <c r="J7" s="31">
        <f t="shared" si="1"/>
        <v>0</v>
      </c>
      <c r="K7" s="31" t="str">
        <f t="shared" si="1"/>
        <v>046</v>
      </c>
      <c r="L7" s="31" t="str">
        <f t="shared" si="1"/>
        <v>251</v>
      </c>
      <c r="M7" s="31" t="str">
        <f t="shared" si="1"/>
        <v>0135</v>
      </c>
      <c r="N7" s="31" t="str">
        <f t="shared" si="1"/>
        <v>046</v>
      </c>
      <c r="O7" s="31" t="str">
        <f t="shared" si="1"/>
        <v>251</v>
      </c>
      <c r="P7" s="31" t="str">
        <f t="shared" si="1"/>
        <v>1129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7128</v>
      </c>
      <c r="B8" s="32" t="str">
        <f>IF(入力!$F$3="","",入力!$F$3)</f>
        <v>座間市立座間中学校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0021</v>
      </c>
      <c r="H8" s="32"/>
      <c r="I8" s="32" t="str">
        <f>IF(入力!$L$5="","",入力!$L$5)</f>
        <v>座間市緑ケ丘4－6－10</v>
      </c>
      <c r="J8" s="32"/>
      <c r="K8" s="42" t="str">
        <f>IF(入力!$AB$4="","",入力!$AB$4)</f>
        <v>046</v>
      </c>
      <c r="L8" s="42" t="str">
        <f>IF(入力!$AG$4="","",入力!$AG$4)</f>
        <v>251</v>
      </c>
      <c r="M8" s="42" t="str">
        <f>IF(入力!$AL$4="","",入力!$AL$4)</f>
        <v>0135</v>
      </c>
      <c r="N8" s="42" t="str">
        <f>IF(入力!$AB$6="","",入力!$AB$6)</f>
        <v>046</v>
      </c>
      <c r="O8" s="42" t="str">
        <f>IF(入力!$AG$6="","",入力!$AG$6)</f>
        <v>251</v>
      </c>
      <c r="P8" s="42" t="str">
        <f>IF(入力!$AL$6="","",入力!$AL$6)</f>
        <v>1129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0135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大野</v>
      </c>
      <c r="D16" s="32" t="str">
        <f>IF(入力!$K$13="","",入力!$K$13)</f>
        <v>健太</v>
      </c>
      <c r="E16" s="32" t="str">
        <f>IF(入力!$F$12="","",入力!$F$12)</f>
        <v>おおの</v>
      </c>
      <c r="F16" s="32" t="str">
        <f>IF(入力!$K$12="","",入力!$K$12)</f>
        <v>けんた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東</v>
      </c>
      <c r="D17" s="32" t="str">
        <f>IF(入力!$AE$13="","",入力!$AE$13)</f>
        <v>和寿</v>
      </c>
      <c r="E17" s="32" t="str">
        <f>IF(入力!$Z$12="","",入力!$Z$12)</f>
        <v>ひがし</v>
      </c>
      <c r="F17" s="32" t="str">
        <f>IF(入力!$AE$12="","",入力!$AE$12)</f>
        <v>かずとし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守屋</v>
      </c>
      <c r="D24" s="32" t="str">
        <f>IF(入力!$AE$16="","",入力!$AE$16)</f>
        <v>梨都</v>
      </c>
      <c r="E24" s="32" t="str">
        <f>IF(入力!$Z$15="","",入力!$Z$15)</f>
        <v>もりや</v>
      </c>
      <c r="F24" s="32" t="str">
        <f>IF(入力!$AE$15="","",入力!$AE$15)</f>
        <v>りつ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滝澤</v>
      </c>
      <c r="D53" s="32" t="str">
        <f>IF(OR(L53&lt;&gt;"○",入力!K23=""),"",入力!K23)</f>
        <v>貫太朗</v>
      </c>
      <c r="E53" s="32" t="str">
        <f>IF(OR(L53&lt;&gt;"○",入力!F22=""),"",入力!F22)</f>
        <v>たきざわ</v>
      </c>
      <c r="F53" s="32" t="str">
        <f>IF(OR(L53&lt;&gt;"○",入力!K22=""),"",入力!K22)</f>
        <v>かんたろう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守屋</v>
      </c>
      <c r="D54" s="32" t="str">
        <f>IF(OR(L54&lt;&gt;"○",入力!K25=""),"",入力!K25)</f>
        <v>梨都</v>
      </c>
      <c r="E54" s="32" t="str">
        <f>IF(OR(L54&lt;&gt;"○",入力!F24=""),"",入力!F24)</f>
        <v>もりや</v>
      </c>
      <c r="F54" s="32" t="str">
        <f>IF(OR(L54&lt;&gt;"○",入力!K24=""),"",入力!K24)</f>
        <v>りつ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玉木</v>
      </c>
      <c r="D55" s="32" t="str">
        <f>IF(OR(L55&lt;&gt;"○",入力!K27=""),"",入力!K27)</f>
        <v>最</v>
      </c>
      <c r="E55" s="32" t="str">
        <f>IF(OR(L55&lt;&gt;"○",入力!F26=""),"",入力!F26)</f>
        <v>たまき</v>
      </c>
      <c r="F55" s="32" t="str">
        <f>IF(OR(L55&lt;&gt;"○",入力!K26=""),"",入力!K26)</f>
        <v>かなめ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菊地</v>
      </c>
      <c r="D56" s="32" t="str">
        <f>IF(OR(L56&lt;&gt;"○",入力!K29=""),"",入力!K29)</f>
        <v>佑惺</v>
      </c>
      <c r="E56" s="32" t="str">
        <f>IF(OR(L56&lt;&gt;"○",入力!F28=""),"",入力!F28)</f>
        <v>きくち</v>
      </c>
      <c r="F56" s="32" t="str">
        <f>IF(OR(L56&lt;&gt;"○",入力!K28=""),"",入力!K28)</f>
        <v>ゆうせい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杉崎</v>
      </c>
      <c r="D57" s="32" t="str">
        <f>IF(OR(L57&lt;&gt;"○",入力!K31=""),"",入力!K31)</f>
        <v>陽大</v>
      </c>
      <c r="E57" s="32" t="str">
        <f>IF(OR(L57&lt;&gt;"○",入力!F30=""),"",入力!F30)</f>
        <v>すぎさき</v>
      </c>
      <c r="F57" s="32" t="str">
        <f>IF(OR(L57&lt;&gt;"○",入力!K30=""),"",入力!K30)</f>
        <v>ようた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大無田</v>
      </c>
      <c r="D58" s="32" t="str">
        <f>IF(OR(L58&lt;&gt;"○",入力!K33=""),"",入力!K33)</f>
        <v>佳尚</v>
      </c>
      <c r="E58" s="32" t="str">
        <f>IF(OR(L58&lt;&gt;"○",入力!F32=""),"",入力!F32)</f>
        <v>おおむた</v>
      </c>
      <c r="F58" s="32" t="str">
        <f>IF(OR(L58&lt;&gt;"○",入力!K32=""),"",入力!K32)</f>
        <v>よしたか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ハバル</v>
      </c>
      <c r="D59" s="32" t="str">
        <f>IF(OR(L59&lt;&gt;"○",入力!AE23=""),"",入力!AE23)</f>
        <v>アレハンドロ　ニコラス</v>
      </c>
      <c r="E59" s="32" t="str">
        <f>IF(OR(L59&lt;&gt;"○",入力!Z22=""),"",入力!Z22)</f>
        <v>はばる</v>
      </c>
      <c r="F59" s="32" t="str">
        <f>IF(OR(L59&lt;&gt;"○",入力!AE22=""),"",入力!AE22)</f>
        <v>あれはんどろ　にこらす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宮田</v>
      </c>
      <c r="D60" s="32" t="str">
        <f>IF(OR(L60&lt;&gt;"○",入力!AE25=""),"",入力!AE25)</f>
        <v>悠斗</v>
      </c>
      <c r="E60" s="32" t="str">
        <f>IF(OR(L60&lt;&gt;"○",入力!Z24=""),"",入力!Z24)</f>
        <v>みやた</v>
      </c>
      <c r="F60" s="32" t="str">
        <f>IF(OR(L60&lt;&gt;"○",入力!AE24=""),"",入力!AE24)</f>
        <v>ゆうと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田崎</v>
      </c>
      <c r="D61" s="32" t="str">
        <f>IF(OR(L61&lt;&gt;"○",入力!AE27=""),"",入力!AE27)</f>
        <v>優樹</v>
      </c>
      <c r="E61" s="32" t="str">
        <f>IF(OR(L61&lt;&gt;"○",入力!Z26=""),"",入力!Z26)</f>
        <v>たさき</v>
      </c>
      <c r="F61" s="32" t="str">
        <f>IF(OR(L61&lt;&gt;"○",入力!AE26=""),"",入力!AE26)</f>
        <v>ゆうき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此木</v>
      </c>
      <c r="D62" s="32" t="str">
        <f>IF(OR(L62&lt;&gt;"○",入力!AE29=""),"",入力!AE29)</f>
        <v>優孝</v>
      </c>
      <c r="E62" s="32" t="str">
        <f>IF(OR(L62&lt;&gt;"○",入力!Z28=""),"",入力!Z28)</f>
        <v>このき</v>
      </c>
      <c r="F62" s="32" t="str">
        <f>IF(OR(L62&lt;&gt;"○",入力!AE28=""),"",入力!AE28)</f>
        <v>ゆたか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加藤</v>
      </c>
      <c r="D63" s="32" t="str">
        <f>IF(OR(L63&lt;&gt;"○",入力!AE31=""),"",入力!AE31)</f>
        <v>颯真</v>
      </c>
      <c r="E63" s="32" t="str">
        <f>IF(OR(L63&lt;&gt;"○",入力!Z30=""),"",入力!Z30)</f>
        <v>かとう</v>
      </c>
      <c r="F63" s="32" t="str">
        <f>IF(OR(L63&lt;&gt;"○",入力!AE30=""),"",入力!AE30)</f>
        <v>そうま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2022-04-27T08:11:32Z</cp:lastPrinted>
  <dcterms:created xsi:type="dcterms:W3CDTF">2006-11-03T01:52:14Z</dcterms:created>
  <dcterms:modified xsi:type="dcterms:W3CDTF">2022-04-27T08:11:34Z</dcterms:modified>
</cp:coreProperties>
</file>