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子バレー部\H29\"/>
    </mc:Choice>
  </mc:AlternateContent>
  <bookViews>
    <workbookView xWindow="0" yWindow="0" windowWidth="17256" windowHeight="794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<sst xmlns="http://schemas.openxmlformats.org/spreadsheetml/2006/main" count="1457" uniqueCount="744">
  <si>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</si>
  <si>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</si>
  <si>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</si>
  <si>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</si>
  <si>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</si>
  <si>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</si>
  <si>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</si>
  <si>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</si>
  <si>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</si>
  <si>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</si>
  <si>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</si>
  <si>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</si>
  <si>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</si>
  <si>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</si>
  <si>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</si>
  <si>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</si>
  <si>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</si>
  <si>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</si>
  <si>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</si>
  <si>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</si>
  <si>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</si>
  <si>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</si>
  <si>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</si>
  <si>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</si>
  <si>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</si>
  <si>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</si>
  <si>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</si>
  <si>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</si>
  <si>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</si>
  <si>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</si>
  <si>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</si>
  <si>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</si>
  <si>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</si>
  <si>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</si>
  <si>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</si>
  <si>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</si>
  <si>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</si>
  <si>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</si>
  <si>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</si>
  <si>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</si>
  <si>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</si>
  <si>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</si>
  <si>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</si>
  <si>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</si>
  <si>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</si>
  <si>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</si>
  <si>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</si>
  <si>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</si>
  <si>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</si>
  <si>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</si>
  <si>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</si>
  <si>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</si>
  <si>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</si>
  <si>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</si>
  <si>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</si>
  <si>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</si>
  <si>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</si>
  <si>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</si>
  <si>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</si>
  <si>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</si>
  <si>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</si>
  <si>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</si>
  <si>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</si>
  <si>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</si>
  <si>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</si>
  <si>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</si>
  <si>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</si>
  <si>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</si>
  <si>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</si>
  <si>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</si>
  <si>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</si>
  <si>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</si>
  <si>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</si>
  <si>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</si>
  <si>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</si>
  <si>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</si>
  <si>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</si>
  <si>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</si>
  <si>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</si>
  <si>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</si>
  <si>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</si>
  <si>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</si>
  <si>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</si>
  <si>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</si>
  <si>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</si>
  <si>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</si>
  <si>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</si>
  <si>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</si>
  <si>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</si>
  <si>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</si>
  <si>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</si>
  <si>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</si>
  <si>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</si>
  <si>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</si>
  <si>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</si>
  <si>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</si>
  <si>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</si>
  <si>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</si>
  <si>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</si>
  <si>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</si>
  <si>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</si>
  <si>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</si>
  <si>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</si>
  <si>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</si>
  <si>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</si>
  <si>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</si>
  <si>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</si>
  <si>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</si>
  <si>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</si>
  <si>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</si>
  <si>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</si>
  <si>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</si>
  <si>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</si>
  <si>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</si>
  <si>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</si>
  <si>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</si>
  <si>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</si>
  <si>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</si>
  <si>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</si>
  <si>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</si>
  <si>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</si>
  <si>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</si>
  <si>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</si>
  <si>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</si>
  <si>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</si>
  <si>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</si>
  <si>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</si>
  <si>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</si>
  <si>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</si>
  <si>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</si>
  <si>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</si>
  <si>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</si>
  <si>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</si>
  <si>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</si>
  <si>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</si>
  <si>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</si>
  <si>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</si>
  <si>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</si>
  <si>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</si>
  <si>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</si>
  <si>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</si>
  <si>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</si>
  <si>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</si>
  <si>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</si>
  <si>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</si>
  <si>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</si>
  <si>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</si>
  <si>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</si>
  <si>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</si>
  <si>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</si>
  <si>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</si>
  <si>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</si>
  <si>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</si>
  <si>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</si>
  <si>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</si>
  <si>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</si>
  <si>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</si>
  <si>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</si>
  <si>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</si>
  <si>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</si>
  <si>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</si>
  <si>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</si>
  <si>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</si>
  <si>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</si>
  <si>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</si>
  <si>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</si>
  <si>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</si>
  <si>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</si>
  <si>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</si>
  <si>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</si>
  <si>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</si>
  <si>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</si>
  <si>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</si>
  <si>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</si>
  <si>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</si>
  <si>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</si>
  <si>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</si>
  <si>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</si>
  <si>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</si>
  <si>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</si>
  <si>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</si>
  <si>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</si>
  <si>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</si>
  <si>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</si>
  <si>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</si>
  <si>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</si>
  <si>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</si>
  <si>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</si>
  <si>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</si>
  <si>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</si>
  <si>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</si>
  <si>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</si>
  <si>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</si>
  <si>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</si>
  <si>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</si>
  <si>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</si>
  <si>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</si>
  <si>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</si>
  <si>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</si>
  <si>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</si>
  <si>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</si>
  <si>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</si>
  <si>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</si>
  <si>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</si>
  <si>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</si>
  <si>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</si>
  <si>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</si>
  <si>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</si>
  <si>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</si>
  <si>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</si>
  <si>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</si>
  <si>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</si>
  <si>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</si>
  <si>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</si>
  <si>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</si>
  <si>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</si>
  <si>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</si>
  <si>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</si>
  <si>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</si>
  <si>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</si>
  <si>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</si>
  <si>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</si>
  <si>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</si>
  <si>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</si>
  <si>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</si>
  <si>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</si>
  <si>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</si>
  <si>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</si>
  <si>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</si>
  <si>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</si>
  <si>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</si>
  <si>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</si>
  <si>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</si>
  <si>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</si>
  <si>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</si>
  <si>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</si>
  <si>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</si>
  <si>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</si>
  <si>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</si>
  <si>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</si>
  <si>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</si>
  <si>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</si>
  <si>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</si>
  <si>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</si>
  <si>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</si>
  <si>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</si>
  <si>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</si>
  <si>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</si>
  <si>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</si>
  <si>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</si>
  <si>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</si>
  <si>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</si>
  <si>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</si>
  <si>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</si>
  <si>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</si>
  <si>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</si>
  <si>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</si>
  <si>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</si>
  <si>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</si>
  <si>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</si>
  <si>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</si>
  <si>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</si>
  <si>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</si>
  <si>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</si>
  <si>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</si>
  <si>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</si>
  <si>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</si>
  <si>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</si>
  <si>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</si>
  <si>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</si>
  <si>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</si>
  <si>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</si>
  <si>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</si>
  <si>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</si>
  <si>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</si>
  <si>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</si>
  <si>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</si>
  <si>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</si>
  <si>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</si>
  <si>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</si>
  <si>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</si>
  <si>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</si>
  <si>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</si>
  <si>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</si>
  <si>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</si>
  <si>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</si>
  <si>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</si>
  <si>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</si>
  <si>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</si>
  <si>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</si>
  <si>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</si>
  <si>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</si>
  <si>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</si>
  <si>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</si>
  <si>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</si>
  <si>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</si>
  <si>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</si>
  <si>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</si>
  <si>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</si>
  <si>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</si>
  <si>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</si>
  <si>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</si>
  <si>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</si>
  <si>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</si>
  <si>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</si>
  <si>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</si>
  <si>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</si>
  <si>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</si>
  <si>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</si>
  <si>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</si>
  <si>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</si>
  <si>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</si>
  <si>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</si>
  <si>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</si>
  <si>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</si>
  <si>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</si>
  <si>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</si>
  <si>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</si>
  <si>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</si>
  <si>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</si>
  <si>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</si>
  <si>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</si>
  <si>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</si>
  <si>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</si>
  <si>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</si>
  <si>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</si>
  <si>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</si>
  <si>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</si>
  <si>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</si>
  <si>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</si>
  <si>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</si>
  <si>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</si>
  <si>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</si>
  <si>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</si>
  <si>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</si>
  <si>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</si>
  <si>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</si>
  <si>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</si>
  <si>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</si>
  <si>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</si>
  <si>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</si>
  <si>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</si>
  <si>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</si>
  <si>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</si>
  <si>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</si>
  <si>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</si>
  <si>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</si>
  <si>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</si>
  <si>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</si>
  <si>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</si>
  <si>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</si>
  <si>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</si>
  <si>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</si>
  <si>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</si>
  <si>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</si>
  <si>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</si>
  <si>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</si>
  <si>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</si>
  <si>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</si>
  <si>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</si>
  <si>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</si>
  <si>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</si>
  <si>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</si>
  <si>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</si>
  <si>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</si>
  <si>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</si>
  <si>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</si>
  <si>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</si>
  <si>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</si>
  <si>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</si>
  <si>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</si>
  <si>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</si>
  <si>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</si>
  <si>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</si>
  <si>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</si>
  <si>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</si>
  <si>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</si>
  <si>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</si>
  <si>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</si>
  <si>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</si>
  <si>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</si>
  <si>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</si>
  <si>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</si>
  <si>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</si>
  <si>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</si>
  <si>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</si>
  <si>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</si>
  <si>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</si>
  <si>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</si>
  <si>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</si>
  <si>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</si>
  <si>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</si>
  <si>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</si>
  <si>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</si>
  <si>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</si>
  <si>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</si>
  <si>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</si>
  <si>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</si>
  <si>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</si>
  <si>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</si>
  <si>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</si>
  <si>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</si>
  <si>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</si>
  <si>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</si>
  <si>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</si>
  <si>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</si>
  <si>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</si>
  <si>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</si>
  <si>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</si>
  <si>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</si>
  <si>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</si>
  <si>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</si>
  <si>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</si>
  <si>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</si>
  <si>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</si>
  <si>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</si>
  <si>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</si>
  <si>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</si>
  <si>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</si>
  <si>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</si>
  <si>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</si>
  <si>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</si>
  <si>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</si>
  <si>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</si>
  <si>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</si>
  <si>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</si>
  <si>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</si>
  <si>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</si>
  <si>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</si>
  <si>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</si>
  <si>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</si>
  <si>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</si>
  <si>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</si>
  <si>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</si>
  <si>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</si>
  <si>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</si>
  <si>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</si>
  <si>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</si>
  <si>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</si>
  <si>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</si>
  <si>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</si>
  <si>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</si>
  <si>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</si>
  <si>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</si>
  <si>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</si>
  <si>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</si>
  <si>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</si>
  <si>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</si>
  <si>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</si>
  <si>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</si>
  <si>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</si>
  <si>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</si>
  <si>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</si>
  <si>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</si>
  <si>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</si>
  <si>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</si>
  <si>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</si>
  <si>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</si>
  <si>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</si>
  <si>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</si>
  <si>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</si>
  <si>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</si>
  <si>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</si>
  <si>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</si>
  <si>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</si>
  <si>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</si>
  <si>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</si>
  <si>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</si>
  <si>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</si>
  <si>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</si>
  <si>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</si>
  <si>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</si>
  <si>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</si>
  <si>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</si>
  <si>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</si>
  <si>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</si>
  <si>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</si>
  <si>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</si>
  <si>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</si>
  <si>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</si>
  <si>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</si>
  <si>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</si>
  <si>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</si>
  <si>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</si>
  <si>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</si>
  <si>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</si>
  <si>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</si>
  <si>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</si>
  <si>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</si>
  <si>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</si>
  <si>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</si>
  <si>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</si>
  <si>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</si>
  <si>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</si>
  <si>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</si>
  <si>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</si>
  <si>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</si>
  <si>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</si>
  <si>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</si>
  <si>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</si>
  <si>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</si>
  <si>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</si>
  <si>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</si>
  <si>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</si>
  <si>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</si>
  <si>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</si>
  <si>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</si>
  <si>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</si>
  <si>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</si>
  <si>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</si>
  <si>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</si>
  <si>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</si>
  <si>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</si>
  <si>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</si>
  <si>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</si>
  <si>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</si>
  <si>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</si>
  <si>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</si>
  <si>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</si>
  <si>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</si>
  <si>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</si>
  <si>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</si>
  <si>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</si>
  <si>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</si>
  <si>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</si>
  <si>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</si>
  <si>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</si>
  <si>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</si>
  <si>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</si>
  <si>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</si>
  <si>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</si>
  <si>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</si>
  <si>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</si>
  <si>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</si>
  <si>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</si>
  <si>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</si>
  <si>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</si>
  <si>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</si>
  <si>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</si>
  <si>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</si>
  <si>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</si>
  <si>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</si>
  <si>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</si>
  <si>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</si>
  <si>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</si>
  <si>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</si>
  <si>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</si>
  <si>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</si>
  <si>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</si>
  <si>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</si>
  <si>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</si>
  <si>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</si>
  <si>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</si>
  <si>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</si>
  <si>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</si>
  <si>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</si>
  <si>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</si>
  <si>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</si>
  <si>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</si>
  <si>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</si>
  <si>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</si>
  <si>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</si>
  <si>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</si>
  <si>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</si>
  <si>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</si>
  <si>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</si>
  <si>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</si>
  <si>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</si>
  <si>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</si>
  <si>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</si>
  <si>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</si>
  <si>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</si>
  <si>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</si>
  <si>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</si>
  <si>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</si>
  <si>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</si>
  <si>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</si>
  <si>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</si>
  <si>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</si>
  <si>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</si>
  <si>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</si>
  <si>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</si>
  <si>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</si>
  <si>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</si>
  <si>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</si>
  <si>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</si>
  <si>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</si>
  <si>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</si>
  <si>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</si>
  <si>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</si>
  <si>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</si>
  <si>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</si>
  <si>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</si>
  <si>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</si>
  <si>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</si>
  <si>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</si>
  <si>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</si>
  <si>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</si>
  <si>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</si>
  <si>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</si>
  <si>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</si>
  <si>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</si>
  <si>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</si>
  <si>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</si>
  <si>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</si>
  <si>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</si>
  <si>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</si>
  <si>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</si>
  <si>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</si>
  <si>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</si>
  <si>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</si>
  <si>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</si>
  <si>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</si>
  <si>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</si>
  <si>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</si>
  <si>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</si>
  <si>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</si>
  <si>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</si>
  <si>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</si>
  <si>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</si>
  <si>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</si>
  <si>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</si>
  <si>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</si>
  <si>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</si>
  <si>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</si>
  <si>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</si>
  <si>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</si>
  <si>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</si>
  <si>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</si>
  <si>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</si>
  <si>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</si>
  <si>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</si>
  <si>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</si>
  <si>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</si>
  <si>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</si>
  <si>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</si>
  <si>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</si>
  <si>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</si>
  <si>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</si>
  <si>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</si>
  <si>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</si>
  <si>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</si>
  <si>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</si>
  <si>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</si>
  <si>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</si>
  <si>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</si>
  <si>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</si>
  <si>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</si>
  <si>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</si>
  <si>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</si>
  <si>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</si>
  <si>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</si>
  <si>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</si>
  <si>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</si>
  <si>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</si>
  <si>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</si>
  <si>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</si>
  <si>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</si>
  <si>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</si>
  <si>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</si>
  <si>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</si>
  <si>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</si>
  <si>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</si>
  <si>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</si>
  <si>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</si>
  <si>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</si>
  <si>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</si>
  <si>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</si>
  <si>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</si>
  <si>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</si>
  <si>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</si>
  <si>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</si>
  <si>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</si>
  <si>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</si>
  <si>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</si>
  <si>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</si>
  <si>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</si>
  <si>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</si>
  <si>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</si>
  <si>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</si>
  <si>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</si>
  <si>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</si>
  <si>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</si>
  <si>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</si>
  <si>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</si>
  <si>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</si>
  <si>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</si>
  <si>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</si>
  <si>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</si>
  <si>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</si>
  <si>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251</t>
    <phoneticPr fontId="2"/>
  </si>
  <si>
    <t>2277</t>
    <phoneticPr fontId="2"/>
  </si>
  <si>
    <t>046</t>
    <phoneticPr fontId="2"/>
  </si>
  <si>
    <t>3892</t>
  </si>
  <si>
    <t>252</t>
    <phoneticPr fontId="2"/>
  </si>
  <si>
    <t>0027</t>
    <phoneticPr fontId="2"/>
  </si>
  <si>
    <t>座間市座間2-1230</t>
    <rPh sb="0" eb="3">
      <t>ザマシ</t>
    </rPh>
    <rPh sb="3" eb="5">
      <t>ザマ</t>
    </rPh>
    <phoneticPr fontId="2"/>
  </si>
  <si>
    <t>はらだ</t>
  </si>
  <si>
    <t>まさゆき</t>
  </si>
  <si>
    <t>原田</t>
    <rPh sb="0" eb="2">
      <t>ハラダ</t>
    </rPh>
    <phoneticPr fontId="2"/>
  </si>
  <si>
    <t>政幸</t>
    <rPh sb="0" eb="2">
      <t>マサユキ</t>
    </rPh>
    <phoneticPr fontId="2"/>
  </si>
  <si>
    <t>たかの</t>
  </si>
  <si>
    <t>まさや</t>
  </si>
  <si>
    <t>髙野</t>
    <rPh sb="0" eb="2">
      <t>タカノ</t>
    </rPh>
    <phoneticPr fontId="2"/>
  </si>
  <si>
    <t>雅也</t>
    <rPh sb="0" eb="2">
      <t>マサヤ</t>
    </rPh>
    <phoneticPr fontId="2"/>
  </si>
  <si>
    <t>佐藤</t>
    <rPh sb="0" eb="2">
      <t>サトウ</t>
    </rPh>
    <phoneticPr fontId="2"/>
  </si>
  <si>
    <t>じゅん</t>
  </si>
  <si>
    <t>純</t>
    <rPh sb="0" eb="1">
      <t>ジュン</t>
    </rPh>
    <phoneticPr fontId="2"/>
  </si>
  <si>
    <t>さとう</t>
  </si>
  <si>
    <t>かたびら</t>
  </si>
  <si>
    <t>そうま</t>
  </si>
  <si>
    <t>帷子</t>
    <rPh sb="0" eb="2">
      <t>カタビラ</t>
    </rPh>
    <phoneticPr fontId="2"/>
  </si>
  <si>
    <t>颯真</t>
    <rPh sb="0" eb="1">
      <t>ソウ</t>
    </rPh>
    <rPh sb="1" eb="2">
      <t>マ</t>
    </rPh>
    <phoneticPr fontId="2"/>
  </si>
  <si>
    <t>たけし</t>
  </si>
  <si>
    <t>宮本</t>
    <rPh sb="0" eb="2">
      <t>ミヤモト</t>
    </rPh>
    <phoneticPr fontId="2"/>
  </si>
  <si>
    <t>武士</t>
    <rPh sb="0" eb="2">
      <t>ブシ</t>
    </rPh>
    <phoneticPr fontId="2"/>
  </si>
  <si>
    <t>みやもと</t>
    <phoneticPr fontId="2"/>
  </si>
  <si>
    <t>たけし</t>
    <phoneticPr fontId="2"/>
  </si>
  <si>
    <t>みやもと</t>
    <phoneticPr fontId="2"/>
  </si>
  <si>
    <t>新谷</t>
    <rPh sb="0" eb="2">
      <t>シンヤ</t>
    </rPh>
    <phoneticPr fontId="2"/>
  </si>
  <si>
    <t>康生</t>
    <rPh sb="0" eb="2">
      <t>コウセイ</t>
    </rPh>
    <phoneticPr fontId="2"/>
  </si>
  <si>
    <t>高橋</t>
    <rPh sb="0" eb="2">
      <t>タカハシ</t>
    </rPh>
    <phoneticPr fontId="2"/>
  </si>
  <si>
    <t>快</t>
    <rPh sb="0" eb="1">
      <t>カイ</t>
    </rPh>
    <phoneticPr fontId="2"/>
  </si>
  <si>
    <t>清水</t>
    <rPh sb="0" eb="2">
      <t>シミズ</t>
    </rPh>
    <phoneticPr fontId="2"/>
  </si>
  <si>
    <t>隆希</t>
    <rPh sb="0" eb="1">
      <t>タカシ</t>
    </rPh>
    <rPh sb="1" eb="2">
      <t>キ</t>
    </rPh>
    <phoneticPr fontId="2"/>
  </si>
  <si>
    <t>斉藤</t>
    <rPh sb="0" eb="2">
      <t>サイトウ</t>
    </rPh>
    <phoneticPr fontId="2"/>
  </si>
  <si>
    <t>陵馬</t>
    <rPh sb="0" eb="1">
      <t>リョウ</t>
    </rPh>
    <rPh sb="1" eb="2">
      <t>ウマ</t>
    </rPh>
    <phoneticPr fontId="2"/>
  </si>
  <si>
    <t>山頭</t>
    <rPh sb="0" eb="2">
      <t>ヤマガシラ</t>
    </rPh>
    <phoneticPr fontId="2"/>
  </si>
  <si>
    <t>大輝</t>
    <rPh sb="0" eb="2">
      <t>ダイキ</t>
    </rPh>
    <phoneticPr fontId="2"/>
  </si>
  <si>
    <t>鈴木</t>
    <rPh sb="0" eb="2">
      <t>スズキ</t>
    </rPh>
    <phoneticPr fontId="2"/>
  </si>
  <si>
    <t>朝日</t>
    <rPh sb="0" eb="2">
      <t>アサヒ</t>
    </rPh>
    <phoneticPr fontId="2"/>
  </si>
  <si>
    <t>しんや</t>
    <phoneticPr fontId="2"/>
  </si>
  <si>
    <t>こうせい</t>
    <phoneticPr fontId="2"/>
  </si>
  <si>
    <t>たかはし</t>
    <phoneticPr fontId="2"/>
  </si>
  <si>
    <t>かい</t>
    <phoneticPr fontId="2"/>
  </si>
  <si>
    <t>しみず</t>
    <phoneticPr fontId="2"/>
  </si>
  <si>
    <t>りゅうき</t>
    <phoneticPr fontId="2"/>
  </si>
  <si>
    <t>さいとう</t>
    <phoneticPr fontId="2"/>
  </si>
  <si>
    <t>りょうま</t>
    <phoneticPr fontId="2"/>
  </si>
  <si>
    <t>やまがしら</t>
    <phoneticPr fontId="2"/>
  </si>
  <si>
    <t>だいき</t>
    <phoneticPr fontId="2"/>
  </si>
  <si>
    <t>すずき</t>
    <phoneticPr fontId="2"/>
  </si>
  <si>
    <t>あさひ</t>
    <phoneticPr fontId="2"/>
  </si>
  <si>
    <t>鈴木　直人</t>
    <rPh sb="0" eb="2">
      <t>スズキ</t>
    </rPh>
    <rPh sb="3" eb="5">
      <t>ナオト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</si>
</sst>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1" sqref="B1:AO1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28" sqref="AL28:AM29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7129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座間市立西中学校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697</v>
      </c>
      <c r="G12" s="157"/>
      <c r="H12" s="157"/>
      <c r="I12" s="157"/>
      <c r="J12" s="157"/>
      <c r="K12" s="157"/>
      <c r="L12" s="157" t="s">
        <v>698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699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718</v>
      </c>
      <c r="W14" s="179"/>
      <c r="X14" s="179"/>
      <c r="Y14" s="179"/>
      <c r="Z14" s="179"/>
      <c r="AA14" s="179"/>
      <c r="AB14" s="182" t="s">
        <v>717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714</v>
      </c>
      <c r="W15" s="170"/>
      <c r="X15" s="170"/>
      <c r="Y15" s="170"/>
      <c r="Z15" s="170"/>
      <c r="AA15" s="170"/>
      <c r="AB15" s="172" t="s">
        <v>715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716</v>
      </c>
      <c r="G20" s="213"/>
      <c r="H20" s="213"/>
      <c r="I20" s="213"/>
      <c r="J20" s="213"/>
      <c r="K20" s="213" t="s">
        <v>713</v>
      </c>
      <c r="L20" s="213"/>
      <c r="M20" s="213"/>
      <c r="N20" s="213"/>
      <c r="O20" s="214"/>
      <c r="P20" s="210">
        <v>2</v>
      </c>
      <c r="Q20" s="210"/>
      <c r="R20" s="215">
        <v>164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737</v>
      </c>
      <c r="AA20" s="213"/>
      <c r="AB20" s="213"/>
      <c r="AC20" s="213"/>
      <c r="AD20" s="213"/>
      <c r="AE20" s="213" t="s">
        <v>738</v>
      </c>
      <c r="AF20" s="213"/>
      <c r="AG20" s="213"/>
      <c r="AH20" s="213"/>
      <c r="AI20" s="214"/>
      <c r="AJ20" s="210">
        <v>1</v>
      </c>
      <c r="AK20" s="210"/>
      <c r="AL20" s="215">
        <v>147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714</v>
      </c>
      <c r="G21" s="228"/>
      <c r="H21" s="228"/>
      <c r="I21" s="228"/>
      <c r="J21" s="228"/>
      <c r="K21" s="228" t="s">
        <v>715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725</v>
      </c>
      <c r="AA21" s="228"/>
      <c r="AB21" s="228"/>
      <c r="AC21" s="228"/>
      <c r="AD21" s="228"/>
      <c r="AE21" s="228" t="s">
        <v>726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708</v>
      </c>
      <c r="G22" s="179"/>
      <c r="H22" s="179"/>
      <c r="I22" s="179"/>
      <c r="J22" s="179"/>
      <c r="K22" s="179" t="s">
        <v>706</v>
      </c>
      <c r="L22" s="179"/>
      <c r="M22" s="179"/>
      <c r="N22" s="179"/>
      <c r="O22" s="180"/>
      <c r="P22" s="222">
        <v>2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739</v>
      </c>
      <c r="AA22" s="179"/>
      <c r="AB22" s="179"/>
      <c r="AC22" s="179"/>
      <c r="AD22" s="179"/>
      <c r="AE22" s="179" t="s">
        <v>740</v>
      </c>
      <c r="AF22" s="179"/>
      <c r="AG22" s="179"/>
      <c r="AH22" s="179"/>
      <c r="AI22" s="180"/>
      <c r="AJ22" s="222">
        <v>1</v>
      </c>
      <c r="AK22" s="222"/>
      <c r="AL22" s="224">
        <v>145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705</v>
      </c>
      <c r="G23" s="235"/>
      <c r="H23" s="235"/>
      <c r="I23" s="235"/>
      <c r="J23" s="235"/>
      <c r="K23" s="235" t="s">
        <v>707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727</v>
      </c>
      <c r="AA23" s="235"/>
      <c r="AB23" s="235"/>
      <c r="AC23" s="235"/>
      <c r="AD23" s="235"/>
      <c r="AE23" s="235" t="s">
        <v>728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709</v>
      </c>
      <c r="G24" s="179"/>
      <c r="H24" s="179"/>
      <c r="I24" s="179"/>
      <c r="J24" s="179"/>
      <c r="K24" s="179" t="s">
        <v>710</v>
      </c>
      <c r="L24" s="179"/>
      <c r="M24" s="179"/>
      <c r="N24" s="179"/>
      <c r="O24" s="180"/>
      <c r="P24" s="222">
        <v>2</v>
      </c>
      <c r="Q24" s="222"/>
      <c r="R24" s="224">
        <v>155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1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729</v>
      </c>
      <c r="AA25" s="235"/>
      <c r="AB25" s="235"/>
      <c r="AC25" s="235"/>
      <c r="AD25" s="235"/>
      <c r="AE25" s="235" t="s">
        <v>730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731</v>
      </c>
      <c r="G26" s="179"/>
      <c r="H26" s="179"/>
      <c r="I26" s="179"/>
      <c r="J26" s="179"/>
      <c r="K26" s="179" t="s">
        <v>732</v>
      </c>
      <c r="L26" s="179"/>
      <c r="M26" s="179"/>
      <c r="N26" s="179"/>
      <c r="O26" s="180"/>
      <c r="P26" s="222">
        <v>1</v>
      </c>
      <c r="Q26" s="222"/>
      <c r="R26" s="224">
        <v>168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733</v>
      </c>
      <c r="G28" s="179"/>
      <c r="H28" s="179"/>
      <c r="I28" s="179"/>
      <c r="J28" s="179"/>
      <c r="K28" s="179" t="s">
        <v>734</v>
      </c>
      <c r="L28" s="179"/>
      <c r="M28" s="179"/>
      <c r="N28" s="179"/>
      <c r="O28" s="180"/>
      <c r="P28" s="222">
        <v>1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735</v>
      </c>
      <c r="G30" s="179"/>
      <c r="H30" s="179"/>
      <c r="I30" s="179"/>
      <c r="J30" s="179"/>
      <c r="K30" s="179" t="s">
        <v>736</v>
      </c>
      <c r="L30" s="179"/>
      <c r="M30" s="179"/>
      <c r="N30" s="179"/>
      <c r="O30" s="180"/>
      <c r="P30" s="222">
        <v>1</v>
      </c>
      <c r="Q30" s="222"/>
      <c r="R30" s="224">
        <v>145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8" customHeight="1"/>
    <row r="39" spans="1:43" ht="24" customHeight="1">
      <c r="A39" s="62" t="s">
        <v>681</v>
      </c>
      <c r="B39" s="64" t="str">
        <f>IF(S2="","",VLOOKUP(S2,チーム番号!A3:E502,5,FALSE))</f>
        <v>座間市立西中学校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8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7129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座間市立西中学校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はらだ</v>
      </c>
      <c r="F7" s="344"/>
      <c r="G7" s="344"/>
      <c r="H7" s="344"/>
      <c r="I7" s="344"/>
      <c r="J7" s="344"/>
      <c r="K7" s="344" t="str">
        <f>IF(入力!L12="","",入力!L12)</f>
        <v>まさゆき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たかの</v>
      </c>
      <c r="V7" s="176"/>
      <c r="W7" s="176"/>
      <c r="X7" s="176"/>
      <c r="Y7" s="176"/>
      <c r="Z7" s="318"/>
      <c r="AA7" s="299" t="str">
        <f>IF(入力!AB12="","",入力!AB12)</f>
        <v>まさや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原田</v>
      </c>
      <c r="F8" s="332"/>
      <c r="G8" s="332"/>
      <c r="H8" s="332"/>
      <c r="I8" s="332"/>
      <c r="J8" s="332"/>
      <c r="K8" s="332" t="str">
        <f>IF(入力!L13="","",入力!L13)</f>
        <v>政幸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髙野</v>
      </c>
      <c r="V8" s="335"/>
      <c r="W8" s="335"/>
      <c r="X8" s="335"/>
      <c r="Y8" s="335"/>
      <c r="Z8" s="336"/>
      <c r="AA8" s="337" t="str">
        <f>IF(入力!AB13="","",入力!AB13)</f>
        <v>雅也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みやもと</v>
      </c>
      <c r="V9" s="176"/>
      <c r="W9" s="176"/>
      <c r="X9" s="176"/>
      <c r="Y9" s="176"/>
      <c r="Z9" s="318"/>
      <c r="AA9" s="299" t="str">
        <f>IF(入力!AB14="","",入力!AB14)</f>
        <v>たけし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宮本</v>
      </c>
      <c r="V10" s="302"/>
      <c r="W10" s="302"/>
      <c r="X10" s="302"/>
      <c r="Y10" s="302"/>
      <c r="Z10" s="307"/>
      <c r="AA10" s="301" t="str">
        <f>IF(入力!AB15="","",入力!AB15)</f>
        <v>武士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みやもと</v>
      </c>
      <c r="F15" s="295"/>
      <c r="G15" s="295"/>
      <c r="H15" s="295"/>
      <c r="I15" s="295"/>
      <c r="J15" s="295" t="str">
        <f>IF(入力!K20="","",入力!K20)</f>
        <v>たけし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164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さいとう</v>
      </c>
      <c r="Z15" s="295"/>
      <c r="AA15" s="295"/>
      <c r="AB15" s="295"/>
      <c r="AC15" s="295"/>
      <c r="AD15" s="295" t="str">
        <f>IF(入力!AE20="","",入力!AE20)</f>
        <v>りょうま</v>
      </c>
      <c r="AE15" s="295"/>
      <c r="AF15" s="295"/>
      <c r="AG15" s="295"/>
      <c r="AH15" s="296"/>
      <c r="AI15" s="297">
        <f>IF(入力!AJ20="","",入力!AJ20)</f>
        <v>1</v>
      </c>
      <c r="AJ15" s="297"/>
      <c r="AK15" s="293">
        <f>IF(入力!AL20="","",入力!AL20)</f>
        <v>147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宮本</v>
      </c>
      <c r="F16" s="312"/>
      <c r="G16" s="312"/>
      <c r="H16" s="312"/>
      <c r="I16" s="312"/>
      <c r="J16" s="312" t="str">
        <f>IF(入力!K21="","",入力!K21)</f>
        <v>武士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斉藤</v>
      </c>
      <c r="Z16" s="312"/>
      <c r="AA16" s="312"/>
      <c r="AB16" s="312"/>
      <c r="AC16" s="312"/>
      <c r="AD16" s="312" t="str">
        <f>IF(入力!AE21="","",入力!AE21)</f>
        <v>陵馬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さとう</v>
      </c>
      <c r="F17" s="281"/>
      <c r="G17" s="281"/>
      <c r="H17" s="281"/>
      <c r="I17" s="281"/>
      <c r="J17" s="281" t="str">
        <f>IF(入力!K22="","",入力!K22)</f>
        <v>じゅん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やまがしら</v>
      </c>
      <c r="Z17" s="281"/>
      <c r="AA17" s="281"/>
      <c r="AB17" s="281"/>
      <c r="AC17" s="281"/>
      <c r="AD17" s="281" t="str">
        <f>IF(入力!AE22="","",入力!AE22)</f>
        <v>だいき</v>
      </c>
      <c r="AE17" s="281"/>
      <c r="AF17" s="281"/>
      <c r="AG17" s="281"/>
      <c r="AH17" s="282"/>
      <c r="AI17" s="277">
        <f>IF(入力!AJ22="","",入力!AJ22)</f>
        <v>1</v>
      </c>
      <c r="AJ17" s="277"/>
      <c r="AK17" s="275">
        <f>IF(入力!AL22="","",入力!AL22)</f>
        <v>145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純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山頭</v>
      </c>
      <c r="Z18" s="274"/>
      <c r="AA18" s="274"/>
      <c r="AB18" s="274"/>
      <c r="AC18" s="274"/>
      <c r="AD18" s="274" t="str">
        <f>IF(入力!AE23="","",入力!AE23)</f>
        <v>大輝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かたびら</v>
      </c>
      <c r="F19" s="281"/>
      <c r="G19" s="281"/>
      <c r="H19" s="281"/>
      <c r="I19" s="281"/>
      <c r="J19" s="281" t="str">
        <f>IF(入力!K24="","",入力!K24)</f>
        <v>そうま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すずき</v>
      </c>
      <c r="Z19" s="281"/>
      <c r="AA19" s="281"/>
      <c r="AB19" s="281"/>
      <c r="AC19" s="281"/>
      <c r="AD19" s="281" t="str">
        <f>IF(入力!AE24="","",入力!AE24)</f>
        <v>あさひ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帷子</v>
      </c>
      <c r="F20" s="274"/>
      <c r="G20" s="274"/>
      <c r="H20" s="274"/>
      <c r="I20" s="274"/>
      <c r="J20" s="274" t="str">
        <f>IF(入力!K25="","",入力!K25)</f>
        <v>颯真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鈴木</v>
      </c>
      <c r="Z20" s="274"/>
      <c r="AA20" s="274"/>
      <c r="AB20" s="274"/>
      <c r="AC20" s="274"/>
      <c r="AD20" s="274" t="str">
        <f>IF(入力!AE25="","",入力!AE25)</f>
        <v>朝日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しんや</v>
      </c>
      <c r="F21" s="281"/>
      <c r="G21" s="281"/>
      <c r="H21" s="281"/>
      <c r="I21" s="281"/>
      <c r="J21" s="281" t="str">
        <f>IF(入力!K26="","",入力!K26)</f>
        <v>こうせい</v>
      </c>
      <c r="K21" s="281"/>
      <c r="L21" s="281"/>
      <c r="M21" s="281"/>
      <c r="N21" s="282"/>
      <c r="O21" s="277">
        <f>IF(入力!P26="","",入力!P26)</f>
        <v>1</v>
      </c>
      <c r="P21" s="277"/>
      <c r="Q21" s="275">
        <f>IF(入力!R26="","",入力!R26)</f>
        <v>168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新谷</v>
      </c>
      <c r="F22" s="274"/>
      <c r="G22" s="274"/>
      <c r="H22" s="274"/>
      <c r="I22" s="274"/>
      <c r="J22" s="274" t="str">
        <f>IF(入力!K27="","",入力!K27)</f>
        <v>康生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たかはし</v>
      </c>
      <c r="F23" s="281"/>
      <c r="G23" s="281"/>
      <c r="H23" s="281"/>
      <c r="I23" s="281"/>
      <c r="J23" s="281" t="str">
        <f>IF(入力!K28="","",入力!K28)</f>
        <v>かい</v>
      </c>
      <c r="K23" s="281"/>
      <c r="L23" s="281"/>
      <c r="M23" s="281"/>
      <c r="N23" s="282"/>
      <c r="O23" s="277">
        <f>IF(入力!P28="","",入力!P28)</f>
        <v>1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高橋</v>
      </c>
      <c r="F24" s="274"/>
      <c r="G24" s="274"/>
      <c r="H24" s="274"/>
      <c r="I24" s="274"/>
      <c r="J24" s="274" t="str">
        <f>IF(入力!K29="","",入力!K29)</f>
        <v>快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しみず</v>
      </c>
      <c r="F25" s="281"/>
      <c r="G25" s="281"/>
      <c r="H25" s="281"/>
      <c r="I25" s="281"/>
      <c r="J25" s="281" t="str">
        <f>IF(入力!K30="","",入力!K30)</f>
        <v>りゅうき</v>
      </c>
      <c r="K25" s="281"/>
      <c r="L25" s="281"/>
      <c r="M25" s="281"/>
      <c r="N25" s="282"/>
      <c r="O25" s="277">
        <f>IF(入力!P30="","",入力!P30)</f>
        <v>1</v>
      </c>
      <c r="P25" s="277"/>
      <c r="Q25" s="275">
        <f>IF(入力!R30="","",入力!R30)</f>
        <v>145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清水</v>
      </c>
      <c r="F26" s="287"/>
      <c r="G26" s="287"/>
      <c r="H26" s="287"/>
      <c r="I26" s="287"/>
      <c r="J26" s="287" t="str">
        <f>IF(入力!K31="","",入力!K31)</f>
        <v>隆希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7129</v>
      </c>
      <c r="B7" s="46" t="str">
        <f>入力!$F$3</f>
        <v>座間市立西中学校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0027</v>
      </c>
      <c r="H7" s="46"/>
      <c r="I7" s="46" t="str">
        <f>IF(入力!$L$5="","",入力!$L$5)</f>
        <v>座間市座間2-1230</v>
      </c>
      <c r="J7" s="46"/>
      <c r="K7" s="57" t="str">
        <f>IF(入力!$AB$4="","",入力!$AB$4)</f>
        <v>046</v>
      </c>
      <c r="L7" s="57" t="str">
        <f>IF(入力!$AG$4="","",入力!$AG$4)</f>
        <v>251</v>
      </c>
      <c r="M7" s="57" t="str">
        <f>IF(入力!$AL$4="","",入力!$AL$4)</f>
        <v>2277</v>
      </c>
      <c r="N7" s="57" t="str">
        <f>IF(入力!$AB$6="","",入力!$AB$6)</f>
        <v>046</v>
      </c>
      <c r="O7" s="57" t="str">
        <f>IF(入力!$AG$6="","",入力!$AG$6)</f>
        <v>251</v>
      </c>
      <c r="P7" s="57" t="str">
        <f>IF(入力!$AL$6="","",入力!$AL$6)</f>
        <v>3892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原田</v>
      </c>
      <c r="D16" s="46" t="str">
        <f>IF(入力!$L$13="","",入力!$L$13)</f>
        <v>政幸</v>
      </c>
      <c r="E16" s="46" t="str">
        <f>IF(入力!$F$12="","",入力!$F$12)</f>
        <v>はらだ</v>
      </c>
      <c r="F16" s="46" t="str">
        <f>IF(入力!$L$12="","",入力!$L$12)</f>
        <v>まさゆき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髙野</v>
      </c>
      <c r="D17" s="46" t="str">
        <f>IF(入力!$AB$13="","",入力!$AB$13)</f>
        <v>雅也</v>
      </c>
      <c r="E17" s="46" t="str">
        <f>IF(入力!$V$12="","",入力!$V$12)</f>
        <v>たかの</v>
      </c>
      <c r="F17" s="46" t="str">
        <f>IF(入力!$AB$12="","",入力!$AB$12)</f>
        <v>まさや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宮本</v>
      </c>
      <c r="D24" s="46" t="str">
        <f>IF(入力!$AB$15="","",入力!$AB$15)</f>
        <v>武士</v>
      </c>
      <c r="E24" s="46" t="str">
        <f>IF(入力!$V$14="","",入力!$V$14)</f>
        <v>みやもと</v>
      </c>
      <c r="F24" s="46" t="str">
        <f>IF(入力!$AB$14="","",入力!$AB$14)</f>
        <v>たけし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宮本</v>
      </c>
      <c r="D53" s="46" t="str">
        <f>IF(入力!K21="","",入力!K21)</f>
        <v>武士</v>
      </c>
      <c r="E53" s="46" t="str">
        <f>IF(入力!F20="","",入力!F20)</f>
        <v>みやもと</v>
      </c>
      <c r="F53" s="46" t="str">
        <f>IF(入力!K20="","",入力!K20)</f>
        <v>たけし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純</v>
      </c>
      <c r="E54" s="46" t="str">
        <f>IF(入力!F22="","",入力!F22)</f>
        <v>さとう</v>
      </c>
      <c r="F54" s="46" t="str">
        <f>IF(入力!K22="","",入力!K22)</f>
        <v>じゅん</v>
      </c>
      <c r="G54" s="46"/>
      <c r="H54" s="46"/>
      <c r="I54" s="46">
        <f>IF(入力!P22="","",入力!P22)</f>
        <v>2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帷子</v>
      </c>
      <c r="D55" s="46" t="str">
        <f>IF(入力!K25="","",入力!K25)</f>
        <v>颯真</v>
      </c>
      <c r="E55" s="46" t="str">
        <f>IF(入力!F24="","",入力!F24)</f>
        <v>かたびら</v>
      </c>
      <c r="F55" s="46" t="str">
        <f>IF(入力!K24="","",入力!K24)</f>
        <v>そうま</v>
      </c>
      <c r="G55" s="46"/>
      <c r="H55" s="46"/>
      <c r="I55" s="46">
        <f>IF(入力!P24="","",入力!P24)</f>
        <v>2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新谷</v>
      </c>
      <c r="D56" s="46" t="str">
        <f>IF(入力!K27="","",入力!K27)</f>
        <v>康生</v>
      </c>
      <c r="E56" s="46" t="str">
        <f>IF(入力!F26="","",入力!F26)</f>
        <v>しんや</v>
      </c>
      <c r="F56" s="46" t="str">
        <f>IF(入力!K26="","",入力!K26)</f>
        <v>こうせい</v>
      </c>
      <c r="G56" s="46"/>
      <c r="H56" s="46"/>
      <c r="I56" s="46">
        <f>IF(入力!P26="","",入力!P26)</f>
        <v>1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高橋</v>
      </c>
      <c r="D57" s="46" t="str">
        <f>IF(入力!K29="","",入力!K29)</f>
        <v>快</v>
      </c>
      <c r="E57" s="46" t="str">
        <f>IF(入力!F28="","",入力!F28)</f>
        <v>たかはし</v>
      </c>
      <c r="F57" s="46" t="str">
        <f>IF(入力!K28="","",入力!K28)</f>
        <v>かい</v>
      </c>
      <c r="G57" s="46"/>
      <c r="H57" s="46"/>
      <c r="I57" s="46">
        <f>IF(入力!P28="","",入力!P28)</f>
        <v>1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新谷</v>
      </c>
      <c r="D58" s="46" t="str">
        <f>IF(入力!K27="","",入力!K27)</f>
        <v>康生</v>
      </c>
      <c r="E58" s="46" t="str">
        <f>IF(入力!F30="","",入力!F30)</f>
        <v>しみず</v>
      </c>
      <c r="F58" s="46" t="str">
        <f>IF(入力!K30="","",入力!K30)</f>
        <v>りゅうき</v>
      </c>
      <c r="G58" s="46"/>
      <c r="H58" s="46"/>
      <c r="I58" s="46">
        <f>IF(入力!P30="","",入力!P30)</f>
        <v>1</v>
      </c>
      <c r="J58" s="46">
        <f>IF(入力!R30="","",入力!R30)</f>
        <v>145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斉藤</v>
      </c>
      <c r="D59" s="46" t="str">
        <f>IF(入力!AE21="","",入力!AE21)</f>
        <v>陵馬</v>
      </c>
      <c r="E59" s="46" t="str">
        <f>IF(入力!Z20="","",入力!Z20)</f>
        <v>さいとう</v>
      </c>
      <c r="F59" s="46" t="str">
        <f>IF(入力!AE20="","",入力!AE20)</f>
        <v>りょうま</v>
      </c>
      <c r="G59" s="46"/>
      <c r="H59" s="46"/>
      <c r="I59" s="46">
        <f>IF(入力!AJ20="","",入力!AJ20)</f>
        <v>1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山頭</v>
      </c>
      <c r="D60" s="46" t="str">
        <f>IF(入力!AE23="","",入力!AE23)</f>
        <v>大輝</v>
      </c>
      <c r="E60" s="46" t="str">
        <f>IF(入力!Z22="","",入力!Z22)</f>
        <v>やまがしら</v>
      </c>
      <c r="F60" s="46" t="str">
        <f>IF(入力!AE22="","",入力!AE22)</f>
        <v>だいき</v>
      </c>
      <c r="G60" s="46"/>
      <c r="H60" s="46"/>
      <c r="I60" s="46">
        <f>IF(入力!AJ22="","",入力!AJ22)</f>
        <v>1</v>
      </c>
      <c r="J60" s="46">
        <f>IF(入力!AL22="","",入力!AL22)</f>
        <v>145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朝日</v>
      </c>
      <c r="E61" s="46" t="str">
        <f>IF(入力!Z24="","",入力!Z24)</f>
        <v>すずき</v>
      </c>
      <c r="F61" s="46" t="str">
        <f>IF(入力!AE24="","",入力!AE24)</f>
        <v>あさひ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2017-05-11T10:51:37Z</cp:lastPrinted>
  <dcterms:created xsi:type="dcterms:W3CDTF">2006-11-03T01:52:14Z</dcterms:created>
  <dcterms:modified xsi:type="dcterms:W3CDTF">2017-05-12T10:37:32Z</dcterms:modified>
</cp:coreProperties>
</file>