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61110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<sst xmlns="http://schemas.openxmlformats.org/spreadsheetml/2006/main" count="1479" uniqueCount="758">
  <si>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</si>
  <si>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</si>
  <si>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</si>
  <si>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</si>
  <si>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</si>
  <si>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</si>
  <si>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</si>
  <si>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</si>
  <si>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</si>
  <si>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</si>
  <si>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</si>
  <si>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</si>
  <si>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</si>
  <si>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</si>
  <si>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</si>
  <si>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</si>
  <si>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</si>
  <si>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</si>
  <si>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</si>
  <si>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</si>
  <si>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</si>
  <si>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</si>
  <si>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</si>
  <si>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</si>
  <si>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</si>
  <si>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</si>
  <si>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</si>
  <si>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</si>
  <si>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</si>
  <si>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</si>
  <si>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</si>
  <si>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</si>
  <si>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</si>
  <si>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</si>
  <si>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</si>
  <si>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</si>
  <si>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</si>
  <si>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</si>
  <si>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</si>
  <si>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</si>
  <si>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</si>
  <si>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</si>
  <si>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</si>
  <si>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</si>
  <si>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</si>
  <si>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</si>
  <si>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</si>
  <si>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</si>
  <si>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</si>
  <si>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</si>
  <si>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</si>
  <si>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</si>
  <si>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</si>
  <si>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</si>
  <si>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</si>
  <si>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</si>
  <si>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</si>
  <si>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</si>
  <si>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</si>
  <si>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</si>
  <si>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</si>
  <si>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</si>
  <si>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</si>
  <si>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</si>
  <si>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</si>
  <si>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</si>
  <si>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</si>
  <si>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</si>
  <si>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</si>
  <si>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</si>
  <si>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</si>
  <si>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</si>
  <si>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</si>
  <si>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</si>
  <si>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</si>
  <si>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</si>
  <si>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</si>
  <si>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</si>
  <si>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</si>
  <si>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</si>
  <si>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</si>
  <si>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</si>
  <si>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</si>
  <si>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</si>
  <si>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</si>
  <si>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</si>
  <si>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</si>
  <si>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</si>
  <si>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</si>
  <si>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</si>
  <si>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</si>
  <si>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</si>
  <si>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</si>
  <si>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</si>
  <si>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</si>
  <si>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</si>
  <si>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</si>
  <si>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</si>
  <si>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</si>
  <si>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</si>
  <si>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</si>
  <si>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</si>
  <si>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</si>
  <si>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</si>
  <si>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</si>
  <si>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</si>
  <si>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</si>
  <si>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</si>
  <si>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</si>
  <si>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</si>
  <si>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</si>
  <si>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</si>
  <si>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</si>
  <si>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</si>
  <si>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</si>
  <si>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</si>
  <si>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</si>
  <si>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</si>
  <si>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</si>
  <si>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</si>
  <si>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</si>
  <si>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</si>
  <si>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</si>
  <si>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</si>
  <si>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</si>
  <si>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</si>
  <si>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</si>
  <si>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</si>
  <si>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</si>
  <si>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</si>
  <si>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</si>
  <si>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</si>
  <si>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</si>
  <si>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</si>
  <si>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</si>
  <si>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</si>
  <si>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</si>
  <si>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</si>
  <si>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</si>
  <si>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</si>
  <si>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</si>
  <si>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</si>
  <si>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</si>
  <si>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</si>
  <si>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</si>
  <si>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</si>
  <si>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</si>
  <si>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</si>
  <si>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</si>
  <si>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</si>
  <si>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</si>
  <si>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</si>
  <si>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</si>
  <si>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</si>
  <si>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</si>
  <si>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</si>
  <si>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</si>
  <si>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</si>
  <si>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</si>
  <si>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</si>
  <si>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</si>
  <si>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</si>
  <si>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</si>
  <si>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</si>
  <si>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</si>
  <si>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</si>
  <si>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</si>
  <si>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</si>
  <si>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</si>
  <si>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</si>
  <si>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</si>
  <si>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</si>
  <si>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</si>
  <si>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</si>
  <si>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</si>
  <si>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</si>
  <si>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</si>
  <si>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</si>
  <si>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</si>
  <si>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</si>
  <si>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</si>
  <si>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</si>
  <si>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</si>
  <si>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</si>
  <si>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</si>
  <si>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</si>
  <si>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</si>
  <si>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</si>
  <si>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</si>
  <si>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</si>
  <si>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</si>
  <si>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</si>
  <si>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</si>
  <si>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</si>
  <si>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</si>
  <si>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</si>
  <si>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</si>
  <si>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</si>
  <si>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</si>
  <si>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</si>
  <si>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</si>
  <si>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</si>
  <si>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</si>
  <si>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</si>
  <si>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</si>
  <si>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</si>
  <si>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</si>
  <si>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</si>
  <si>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</si>
  <si>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</si>
  <si>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</si>
  <si>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</si>
  <si>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</si>
  <si>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</si>
  <si>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</si>
  <si>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</si>
  <si>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</si>
  <si>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</si>
  <si>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</si>
  <si>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</si>
  <si>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</si>
  <si>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</si>
  <si>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</si>
  <si>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</si>
  <si>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</si>
  <si>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</si>
  <si>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</si>
  <si>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</si>
  <si>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</si>
  <si>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</si>
  <si>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</si>
  <si>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</si>
  <si>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</si>
  <si>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</si>
  <si>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</si>
  <si>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</si>
  <si>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</si>
  <si>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</si>
  <si>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</si>
  <si>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</si>
  <si>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</si>
  <si>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</si>
  <si>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</si>
  <si>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</si>
  <si>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</si>
  <si>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</si>
  <si>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</si>
  <si>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</si>
  <si>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</si>
  <si>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</si>
  <si>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</si>
  <si>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</si>
  <si>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</si>
  <si>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</si>
  <si>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</si>
  <si>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</si>
  <si>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</si>
  <si>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</si>
  <si>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</si>
  <si>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</si>
  <si>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</si>
  <si>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</si>
  <si>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</si>
  <si>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</si>
  <si>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</si>
  <si>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</si>
  <si>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</si>
  <si>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</si>
  <si>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</si>
  <si>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</si>
  <si>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</si>
  <si>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</si>
  <si>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</si>
  <si>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</si>
  <si>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</si>
  <si>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</si>
  <si>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</si>
  <si>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</si>
  <si>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</si>
  <si>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</si>
  <si>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</si>
  <si>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</si>
  <si>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</si>
  <si>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</si>
  <si>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</si>
  <si>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</si>
  <si>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</si>
  <si>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</si>
  <si>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</si>
  <si>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</si>
  <si>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</si>
  <si>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</si>
  <si>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</si>
  <si>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</si>
  <si>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</si>
  <si>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</si>
  <si>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</si>
  <si>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</si>
  <si>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</si>
  <si>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</si>
  <si>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</si>
  <si>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</si>
  <si>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</si>
  <si>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</si>
  <si>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</si>
  <si>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</si>
  <si>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</si>
  <si>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</si>
  <si>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</si>
  <si>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</si>
  <si>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</si>
  <si>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</si>
  <si>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</si>
  <si>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</si>
  <si>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</si>
  <si>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</si>
  <si>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</si>
  <si>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</si>
  <si>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</si>
  <si>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</si>
  <si>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</si>
  <si>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</si>
  <si>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</si>
  <si>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</si>
  <si>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</si>
  <si>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</si>
  <si>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</si>
  <si>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</si>
  <si>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</si>
  <si>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</si>
  <si>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</si>
  <si>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</si>
  <si>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</si>
  <si>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</si>
  <si>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</si>
  <si>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</si>
  <si>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</si>
  <si>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</si>
  <si>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</si>
  <si>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</si>
  <si>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</si>
  <si>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</si>
  <si>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</si>
  <si>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</si>
  <si>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</si>
  <si>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</si>
  <si>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</si>
  <si>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</si>
  <si>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</si>
  <si>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</si>
  <si>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</si>
  <si>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</si>
  <si>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</si>
  <si>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</si>
  <si>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</si>
  <si>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</si>
  <si>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</si>
  <si>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</si>
  <si>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</si>
  <si>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</si>
  <si>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</si>
  <si>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</si>
  <si>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</si>
  <si>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</si>
  <si>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</si>
  <si>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</si>
  <si>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</si>
  <si>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</si>
  <si>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</si>
  <si>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</si>
  <si>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</si>
  <si>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</si>
  <si>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</si>
  <si>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</si>
  <si>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</si>
  <si>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</si>
  <si>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</si>
  <si>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</si>
  <si>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</si>
  <si>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</si>
  <si>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</si>
  <si>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</si>
  <si>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</si>
  <si>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</si>
  <si>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</si>
  <si>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</si>
  <si>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</si>
  <si>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</si>
  <si>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</si>
  <si>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</si>
  <si>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</si>
  <si>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</si>
  <si>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</si>
  <si>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</si>
  <si>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</si>
  <si>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</si>
  <si>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</si>
  <si>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</si>
  <si>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</si>
  <si>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</si>
  <si>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</si>
  <si>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</si>
  <si>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</si>
  <si>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</si>
  <si>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</si>
  <si>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</si>
  <si>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</si>
  <si>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</si>
  <si>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</si>
  <si>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</si>
  <si>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</si>
  <si>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</si>
  <si>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</si>
  <si>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</si>
  <si>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</si>
  <si>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</si>
  <si>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</si>
  <si>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</si>
  <si>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</si>
  <si>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</si>
  <si>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</si>
  <si>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</si>
  <si>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</si>
  <si>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</si>
  <si>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</si>
  <si>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</si>
  <si>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</si>
  <si>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</si>
  <si>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</si>
  <si>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</si>
  <si>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</si>
  <si>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</si>
  <si>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</si>
  <si>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</si>
  <si>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</si>
  <si>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</si>
  <si>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</si>
  <si>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</si>
  <si>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</si>
  <si>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</si>
  <si>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</si>
  <si>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</si>
  <si>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</si>
  <si>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</si>
  <si>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</si>
  <si>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</si>
  <si>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</si>
  <si>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</si>
  <si>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</si>
  <si>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</si>
  <si>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</si>
  <si>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</si>
  <si>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</si>
  <si>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</si>
  <si>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</si>
  <si>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</si>
  <si>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</si>
  <si>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</si>
  <si>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</si>
  <si>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</si>
  <si>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</si>
  <si>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</si>
  <si>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</si>
  <si>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</si>
  <si>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</si>
  <si>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</si>
  <si>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</si>
  <si>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</si>
  <si>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</si>
  <si>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</si>
  <si>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</si>
  <si>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</si>
  <si>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</si>
  <si>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</si>
  <si>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</si>
  <si>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</si>
  <si>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</si>
  <si>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</si>
  <si>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</si>
  <si>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</si>
  <si>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</si>
  <si>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</si>
  <si>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</si>
  <si>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</si>
  <si>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</si>
  <si>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</si>
  <si>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</si>
  <si>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</si>
  <si>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</si>
  <si>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</si>
  <si>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</si>
  <si>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</si>
  <si>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</si>
  <si>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</si>
  <si>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</si>
  <si>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</si>
  <si>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</si>
  <si>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</si>
  <si>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</si>
  <si>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</si>
  <si>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</si>
  <si>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</si>
  <si>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</si>
  <si>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</si>
  <si>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</si>
  <si>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</si>
  <si>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</si>
  <si>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</si>
  <si>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</si>
  <si>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</si>
  <si>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</si>
  <si>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</si>
  <si>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</si>
  <si>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</si>
  <si>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</si>
  <si>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</si>
  <si>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</si>
  <si>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</si>
  <si>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</si>
  <si>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</si>
  <si>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</si>
  <si>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</si>
  <si>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</si>
  <si>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</si>
  <si>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</si>
  <si>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</si>
  <si>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</si>
  <si>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</si>
  <si>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</si>
  <si>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</si>
  <si>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</si>
  <si>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</si>
  <si>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</si>
  <si>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</si>
  <si>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</si>
  <si>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</si>
  <si>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</si>
  <si>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</si>
  <si>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</si>
  <si>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</si>
  <si>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</si>
  <si>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</si>
  <si>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</si>
  <si>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</si>
  <si>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</si>
  <si>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</si>
  <si>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</si>
  <si>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</si>
  <si>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</si>
  <si>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</si>
  <si>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</si>
  <si>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</si>
  <si>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</si>
  <si>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</si>
  <si>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</si>
  <si>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</si>
  <si>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</si>
  <si>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</si>
  <si>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</si>
  <si>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</si>
  <si>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</si>
  <si>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</si>
  <si>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</si>
  <si>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</si>
  <si>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</si>
  <si>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</si>
  <si>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</si>
  <si>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</si>
  <si>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</si>
  <si>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</si>
  <si>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</si>
  <si>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</si>
  <si>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</si>
  <si>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</si>
  <si>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</si>
  <si>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</si>
  <si>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</si>
  <si>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</si>
  <si>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</si>
  <si>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</si>
  <si>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</si>
  <si>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</si>
  <si>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</si>
  <si>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</si>
  <si>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</si>
  <si>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</si>
  <si>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</si>
  <si>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</si>
  <si>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</si>
  <si>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</si>
  <si>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</si>
  <si>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</si>
  <si>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</si>
  <si>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</si>
  <si>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</si>
  <si>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</si>
  <si>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</si>
  <si>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</si>
  <si>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</si>
  <si>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</si>
  <si>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</si>
  <si>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</si>
  <si>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</si>
  <si>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</si>
  <si>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</si>
  <si>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</si>
  <si>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</si>
  <si>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</si>
  <si>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</si>
  <si>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</si>
  <si>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</si>
  <si>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</si>
  <si>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</si>
  <si>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</si>
  <si>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</si>
  <si>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</si>
  <si>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</si>
  <si>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</si>
  <si>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</si>
  <si>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</si>
  <si>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</si>
  <si>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</si>
  <si>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</si>
  <si>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</si>
  <si>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</si>
  <si>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</si>
  <si>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</si>
  <si>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</si>
  <si>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</si>
  <si>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</si>
  <si>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</si>
  <si>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</si>
  <si>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</si>
  <si>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</si>
  <si>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</si>
  <si>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</si>
  <si>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</si>
  <si>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</si>
  <si>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</si>
  <si>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</si>
  <si>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</si>
  <si>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</si>
  <si>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</si>
  <si>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</si>
  <si>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</si>
  <si>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</si>
  <si>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</si>
  <si>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</si>
  <si>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</si>
  <si>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</si>
  <si>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</si>
  <si>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</si>
  <si>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</si>
  <si>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</si>
  <si>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</si>
  <si>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</si>
  <si>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</si>
  <si>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</si>
  <si>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</si>
  <si>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</si>
  <si>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</si>
  <si>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</si>
  <si>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</si>
  <si>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</si>
  <si>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</si>
  <si>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</si>
  <si>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</si>
  <si>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</si>
  <si>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</si>
  <si>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</si>
  <si>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</si>
  <si>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</si>
  <si>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</si>
  <si>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</si>
  <si>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</si>
  <si>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</si>
  <si>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</si>
  <si>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</si>
  <si>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</si>
  <si>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</si>
  <si>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</si>
  <si>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</si>
  <si>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</si>
  <si>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</si>
  <si>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</si>
  <si>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</si>
  <si>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</si>
  <si>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</si>
  <si>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</si>
  <si>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</si>
  <si>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</si>
  <si>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</si>
  <si>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</si>
  <si>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</si>
  <si>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</si>
  <si>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045</t>
    <phoneticPr fontId="2"/>
  </si>
  <si>
    <t>973</t>
    <phoneticPr fontId="2"/>
  </si>
  <si>
    <t>3400</t>
    <phoneticPr fontId="2"/>
  </si>
  <si>
    <t>225</t>
    <phoneticPr fontId="2"/>
  </si>
  <si>
    <t>0024</t>
    <phoneticPr fontId="2"/>
  </si>
  <si>
    <t>045</t>
    <phoneticPr fontId="2"/>
  </si>
  <si>
    <t>1645</t>
    <phoneticPr fontId="2"/>
  </si>
  <si>
    <t>安藤</t>
    <rPh sb="0" eb="2">
      <t>アンドウ</t>
    </rPh>
    <phoneticPr fontId="2"/>
  </si>
  <si>
    <t>大奈</t>
    <rPh sb="0" eb="1">
      <t>ダイ</t>
    </rPh>
    <rPh sb="1" eb="2">
      <t>ナ</t>
    </rPh>
    <phoneticPr fontId="2"/>
  </si>
  <si>
    <t>あんどう</t>
    <phoneticPr fontId="2"/>
  </si>
  <si>
    <t>だいな</t>
    <phoneticPr fontId="2"/>
  </si>
  <si>
    <t>門澤</t>
    <rPh sb="0" eb="2">
      <t>カドサワ</t>
    </rPh>
    <phoneticPr fontId="2"/>
  </si>
  <si>
    <t>佑輔</t>
    <rPh sb="0" eb="1">
      <t>ユウ</t>
    </rPh>
    <rPh sb="1" eb="2">
      <t>スケ</t>
    </rPh>
    <phoneticPr fontId="2"/>
  </si>
  <si>
    <t>かどさわ</t>
    <phoneticPr fontId="2"/>
  </si>
  <si>
    <t>ゆうすけ</t>
    <phoneticPr fontId="2"/>
  </si>
  <si>
    <t>井田</t>
    <rPh sb="0" eb="2">
      <t>イダ</t>
    </rPh>
    <phoneticPr fontId="2"/>
  </si>
  <si>
    <t>惇翔</t>
    <rPh sb="0" eb="1">
      <t>ジュン</t>
    </rPh>
    <rPh sb="1" eb="2">
      <t>ショウ</t>
    </rPh>
    <phoneticPr fontId="2"/>
  </si>
  <si>
    <t>いだ</t>
    <phoneticPr fontId="2"/>
  </si>
  <si>
    <t>あつと</t>
    <phoneticPr fontId="2"/>
  </si>
  <si>
    <t>いだ</t>
    <phoneticPr fontId="2"/>
  </si>
  <si>
    <t>下山</t>
    <rPh sb="0" eb="2">
      <t>シモヤマ</t>
    </rPh>
    <phoneticPr fontId="2"/>
  </si>
  <si>
    <t>一希</t>
    <rPh sb="0" eb="1">
      <t>イチ</t>
    </rPh>
    <rPh sb="1" eb="2">
      <t>キ</t>
    </rPh>
    <phoneticPr fontId="2"/>
  </si>
  <si>
    <t>伊藤</t>
    <rPh sb="0" eb="2">
      <t>イトウ</t>
    </rPh>
    <phoneticPr fontId="2"/>
  </si>
  <si>
    <t>烈</t>
    <rPh sb="0" eb="1">
      <t>レツ</t>
    </rPh>
    <phoneticPr fontId="2"/>
  </si>
  <si>
    <t>いとう</t>
    <phoneticPr fontId="2"/>
  </si>
  <si>
    <t>れつ</t>
    <phoneticPr fontId="2"/>
  </si>
  <si>
    <t>佐藤</t>
    <rPh sb="0" eb="2">
      <t>サトウ</t>
    </rPh>
    <phoneticPr fontId="2"/>
  </si>
  <si>
    <t>雄飛</t>
    <rPh sb="0" eb="2">
      <t>ユウヒ</t>
    </rPh>
    <phoneticPr fontId="2"/>
  </si>
  <si>
    <t>さとう</t>
    <phoneticPr fontId="2"/>
  </si>
  <si>
    <t>ゆうひ</t>
    <phoneticPr fontId="2"/>
  </si>
  <si>
    <t>神長</t>
    <rPh sb="0" eb="2">
      <t>カミナガ</t>
    </rPh>
    <phoneticPr fontId="2"/>
  </si>
  <si>
    <t>佑歩</t>
    <rPh sb="0" eb="1">
      <t>ユウ</t>
    </rPh>
    <rPh sb="1" eb="2">
      <t>アル</t>
    </rPh>
    <phoneticPr fontId="2"/>
  </si>
  <si>
    <t>かみなが</t>
    <phoneticPr fontId="2"/>
  </si>
  <si>
    <t>ゆうほ</t>
    <phoneticPr fontId="2"/>
  </si>
  <si>
    <t>しもやま</t>
    <phoneticPr fontId="2"/>
  </si>
  <si>
    <t>かずき</t>
    <phoneticPr fontId="2"/>
  </si>
  <si>
    <t>烏谷</t>
    <rPh sb="0" eb="1">
      <t>カラス</t>
    </rPh>
    <rPh sb="1" eb="2">
      <t>タニ</t>
    </rPh>
    <phoneticPr fontId="2"/>
  </si>
  <si>
    <t>威安</t>
    <rPh sb="0" eb="1">
      <t>イ</t>
    </rPh>
    <rPh sb="1" eb="2">
      <t>アン</t>
    </rPh>
    <phoneticPr fontId="2"/>
  </si>
  <si>
    <t>からすたに</t>
    <phoneticPr fontId="2"/>
  </si>
  <si>
    <t>いあん</t>
    <phoneticPr fontId="2"/>
  </si>
  <si>
    <t>河島</t>
    <rPh sb="0" eb="2">
      <t>カワシマ</t>
    </rPh>
    <phoneticPr fontId="2"/>
  </si>
  <si>
    <t>優雅</t>
    <rPh sb="0" eb="2">
      <t>ユウガ</t>
    </rPh>
    <phoneticPr fontId="2"/>
  </si>
  <si>
    <t>かわしま</t>
    <phoneticPr fontId="2"/>
  </si>
  <si>
    <t>ゆうが</t>
    <phoneticPr fontId="2"/>
  </si>
  <si>
    <t>保坂</t>
    <rPh sb="0" eb="2">
      <t>ホサカ</t>
    </rPh>
    <phoneticPr fontId="2"/>
  </si>
  <si>
    <t>崚雅</t>
    <rPh sb="0" eb="1">
      <t>リョウ</t>
    </rPh>
    <rPh sb="1" eb="2">
      <t>ガ</t>
    </rPh>
    <phoneticPr fontId="2"/>
  </si>
  <si>
    <t>ほさか</t>
    <phoneticPr fontId="2"/>
  </si>
  <si>
    <t>りょうが</t>
    <phoneticPr fontId="2"/>
  </si>
  <si>
    <t>藤岡</t>
    <rPh sb="0" eb="2">
      <t>フジオカ</t>
    </rPh>
    <phoneticPr fontId="2"/>
  </si>
  <si>
    <t>奏明</t>
    <rPh sb="0" eb="1">
      <t>カナ</t>
    </rPh>
    <rPh sb="1" eb="2">
      <t>アキラ</t>
    </rPh>
    <phoneticPr fontId="2"/>
  </si>
  <si>
    <t>ふじおか</t>
    <phoneticPr fontId="2"/>
  </si>
  <si>
    <t>そうめい</t>
    <phoneticPr fontId="2"/>
  </si>
  <si>
    <t>菅沼</t>
    <rPh sb="0" eb="2">
      <t>スガヌマ</t>
    </rPh>
    <phoneticPr fontId="2"/>
  </si>
  <si>
    <t>尋斗</t>
    <rPh sb="0" eb="1">
      <t>タズ</t>
    </rPh>
    <rPh sb="1" eb="2">
      <t>ト</t>
    </rPh>
    <phoneticPr fontId="2"/>
  </si>
  <si>
    <t>すがぬま</t>
    <phoneticPr fontId="2"/>
  </si>
  <si>
    <t>じんと</t>
    <phoneticPr fontId="2"/>
  </si>
  <si>
    <t>園田</t>
    <rPh sb="0" eb="2">
      <t>ソノダ</t>
    </rPh>
    <phoneticPr fontId="2"/>
  </si>
  <si>
    <t>智也</t>
    <rPh sb="0" eb="2">
      <t>トモヤ</t>
    </rPh>
    <phoneticPr fontId="2"/>
  </si>
  <si>
    <t>そのだ</t>
    <phoneticPr fontId="2"/>
  </si>
  <si>
    <t>ともや</t>
    <phoneticPr fontId="2"/>
  </si>
  <si>
    <t>横浜市立市ケ尾中学校</t>
    <rPh sb="0" eb="3">
      <t>ヨコハマシ</t>
    </rPh>
    <rPh sb="3" eb="4">
      <t>リツ</t>
    </rPh>
    <rPh sb="4" eb="5">
      <t>イチ</t>
    </rPh>
    <rPh sb="6" eb="7">
      <t>オ</t>
    </rPh>
    <rPh sb="7" eb="10">
      <t>チュウガッコウ</t>
    </rPh>
    <phoneticPr fontId="2"/>
  </si>
  <si>
    <t>坂村　暁</t>
    <rPh sb="0" eb="2">
      <t>サカムラ</t>
    </rPh>
    <rPh sb="3" eb="4">
      <t>アカツキ</t>
    </rPh>
    <phoneticPr fontId="2"/>
  </si>
  <si>
    <t>横浜市青葉区市ケ尾町531-1</t>
    <rPh sb="0" eb="3">
      <t>ヨコハマシ</t>
    </rPh>
    <rPh sb="3" eb="6">
      <t>アオバク</t>
    </rPh>
    <rPh sb="6" eb="7">
      <t>イチ</t>
    </rPh>
    <rPh sb="8" eb="9">
      <t>オ</t>
    </rPh>
    <rPh sb="9" eb="10">
      <t>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</si>
</sst>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0" zoomScale="70" zoomScaleNormal="100" zoomScaleSheetLayoutView="70" workbookViewId="0">
      <selection activeCell="B45" sqref="B45:G45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L5" sqref="L5:AA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1144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横浜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横浜市立市ヶ尾中学校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757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698</v>
      </c>
      <c r="G6" s="215"/>
      <c r="H6" s="24" t="s">
        <v>586</v>
      </c>
      <c r="I6" s="216" t="s">
        <v>699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700</v>
      </c>
      <c r="AC6" s="203"/>
      <c r="AD6" s="203"/>
      <c r="AE6" s="203"/>
      <c r="AF6" s="25" t="s">
        <v>587</v>
      </c>
      <c r="AG6" s="203" t="s">
        <v>696</v>
      </c>
      <c r="AH6" s="203"/>
      <c r="AI6" s="203"/>
      <c r="AJ6" s="203"/>
      <c r="AK6" s="25" t="s">
        <v>587</v>
      </c>
      <c r="AL6" s="203" t="s">
        <v>701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704</v>
      </c>
      <c r="G12" s="267"/>
      <c r="H12" s="267"/>
      <c r="I12" s="267"/>
      <c r="J12" s="267"/>
      <c r="K12" s="267" t="s">
        <v>705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708</v>
      </c>
      <c r="AA12" s="267"/>
      <c r="AB12" s="267"/>
      <c r="AC12" s="267"/>
      <c r="AD12" s="267"/>
      <c r="AE12" s="267" t="s">
        <v>709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702</v>
      </c>
      <c r="G13" s="252"/>
      <c r="H13" s="252"/>
      <c r="I13" s="252"/>
      <c r="J13" s="253"/>
      <c r="K13" s="252" t="s">
        <v>703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706</v>
      </c>
      <c r="AA13" s="252"/>
      <c r="AB13" s="252"/>
      <c r="AC13" s="252"/>
      <c r="AD13" s="253"/>
      <c r="AE13" s="252" t="s">
        <v>707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712</v>
      </c>
      <c r="AA15" s="267"/>
      <c r="AB15" s="267"/>
      <c r="AC15" s="267"/>
      <c r="AD15" s="267"/>
      <c r="AE15" s="267" t="s">
        <v>713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710</v>
      </c>
      <c r="AA16" s="252"/>
      <c r="AB16" s="252"/>
      <c r="AC16" s="252"/>
      <c r="AD16" s="253"/>
      <c r="AE16" s="252" t="s">
        <v>711</v>
      </c>
      <c r="AF16" s="252"/>
      <c r="AG16" s="252"/>
      <c r="AH16" s="252"/>
      <c r="AI16" s="255"/>
      <c r="AJ16" s="256">
        <v>5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714</v>
      </c>
      <c r="G22" s="115"/>
      <c r="H22" s="115"/>
      <c r="I22" s="115"/>
      <c r="J22" s="115"/>
      <c r="K22" s="115" t="s">
        <v>713</v>
      </c>
      <c r="L22" s="115"/>
      <c r="M22" s="115"/>
      <c r="N22" s="115"/>
      <c r="O22" s="116"/>
      <c r="P22" s="112">
        <v>3</v>
      </c>
      <c r="Q22" s="112"/>
      <c r="R22" s="103">
        <v>170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737</v>
      </c>
      <c r="AA22" s="115"/>
      <c r="AB22" s="115"/>
      <c r="AC22" s="115"/>
      <c r="AD22" s="115"/>
      <c r="AE22" s="115" t="s">
        <v>738</v>
      </c>
      <c r="AF22" s="115"/>
      <c r="AG22" s="115"/>
      <c r="AH22" s="115"/>
      <c r="AI22" s="116"/>
      <c r="AJ22" s="112">
        <v>3</v>
      </c>
      <c r="AK22" s="112"/>
      <c r="AL22" s="103">
        <v>163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710</v>
      </c>
      <c r="G23" s="108"/>
      <c r="H23" s="108"/>
      <c r="I23" s="108"/>
      <c r="J23" s="108"/>
      <c r="K23" s="108" t="s">
        <v>711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735</v>
      </c>
      <c r="AA23" s="108"/>
      <c r="AB23" s="108"/>
      <c r="AC23" s="108"/>
      <c r="AD23" s="108"/>
      <c r="AE23" s="108" t="s">
        <v>736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729</v>
      </c>
      <c r="G24" s="81"/>
      <c r="H24" s="81"/>
      <c r="I24" s="81"/>
      <c r="J24" s="81"/>
      <c r="K24" s="81" t="s">
        <v>730</v>
      </c>
      <c r="L24" s="81"/>
      <c r="M24" s="81"/>
      <c r="N24" s="81"/>
      <c r="O24" s="82"/>
      <c r="P24" s="71">
        <v>2</v>
      </c>
      <c r="Q24" s="71"/>
      <c r="R24" s="87">
        <v>170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741</v>
      </c>
      <c r="AA24" s="81"/>
      <c r="AB24" s="81"/>
      <c r="AC24" s="81"/>
      <c r="AD24" s="81"/>
      <c r="AE24" s="81" t="s">
        <v>742</v>
      </c>
      <c r="AF24" s="81"/>
      <c r="AG24" s="81"/>
      <c r="AH24" s="81"/>
      <c r="AI24" s="82"/>
      <c r="AJ24" s="71">
        <v>3</v>
      </c>
      <c r="AK24" s="71"/>
      <c r="AL24" s="87">
        <v>163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715</v>
      </c>
      <c r="G25" s="99"/>
      <c r="H25" s="99"/>
      <c r="I25" s="99"/>
      <c r="J25" s="99"/>
      <c r="K25" s="99" t="s">
        <v>716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739</v>
      </c>
      <c r="AA25" s="99"/>
      <c r="AB25" s="99"/>
      <c r="AC25" s="99"/>
      <c r="AD25" s="99"/>
      <c r="AE25" s="99" t="s">
        <v>740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719</v>
      </c>
      <c r="G26" s="81"/>
      <c r="H26" s="81"/>
      <c r="I26" s="81"/>
      <c r="J26" s="81"/>
      <c r="K26" s="81" t="s">
        <v>720</v>
      </c>
      <c r="L26" s="81"/>
      <c r="M26" s="81"/>
      <c r="N26" s="81"/>
      <c r="O26" s="82"/>
      <c r="P26" s="71">
        <v>3</v>
      </c>
      <c r="Q26" s="71"/>
      <c r="R26" s="87">
        <v>165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745</v>
      </c>
      <c r="AA26" s="81"/>
      <c r="AB26" s="81"/>
      <c r="AC26" s="81"/>
      <c r="AD26" s="81"/>
      <c r="AE26" s="81" t="s">
        <v>746</v>
      </c>
      <c r="AF26" s="81"/>
      <c r="AG26" s="81"/>
      <c r="AH26" s="81"/>
      <c r="AI26" s="82"/>
      <c r="AJ26" s="71">
        <v>3</v>
      </c>
      <c r="AK26" s="71"/>
      <c r="AL26" s="87">
        <v>168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717</v>
      </c>
      <c r="G27" s="99"/>
      <c r="H27" s="99"/>
      <c r="I27" s="99"/>
      <c r="J27" s="99"/>
      <c r="K27" s="99" t="s">
        <v>718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743</v>
      </c>
      <c r="AA27" s="99"/>
      <c r="AB27" s="99"/>
      <c r="AC27" s="99"/>
      <c r="AD27" s="99"/>
      <c r="AE27" s="99" t="s">
        <v>744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723</v>
      </c>
      <c r="G28" s="81"/>
      <c r="H28" s="81"/>
      <c r="I28" s="81"/>
      <c r="J28" s="81"/>
      <c r="K28" s="81" t="s">
        <v>724</v>
      </c>
      <c r="L28" s="81"/>
      <c r="M28" s="81"/>
      <c r="N28" s="81"/>
      <c r="O28" s="82"/>
      <c r="P28" s="71">
        <v>3</v>
      </c>
      <c r="Q28" s="71"/>
      <c r="R28" s="87">
        <v>170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749</v>
      </c>
      <c r="AA28" s="81"/>
      <c r="AB28" s="81"/>
      <c r="AC28" s="81"/>
      <c r="AD28" s="81"/>
      <c r="AE28" s="81" t="s">
        <v>750</v>
      </c>
      <c r="AF28" s="81"/>
      <c r="AG28" s="81"/>
      <c r="AH28" s="81"/>
      <c r="AI28" s="82"/>
      <c r="AJ28" s="71">
        <v>3</v>
      </c>
      <c r="AK28" s="71"/>
      <c r="AL28" s="87">
        <v>169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721</v>
      </c>
      <c r="G29" s="99"/>
      <c r="H29" s="99"/>
      <c r="I29" s="99"/>
      <c r="J29" s="99"/>
      <c r="K29" s="99" t="s">
        <v>722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747</v>
      </c>
      <c r="AA29" s="99"/>
      <c r="AB29" s="99"/>
      <c r="AC29" s="99"/>
      <c r="AD29" s="99"/>
      <c r="AE29" s="99" t="s">
        <v>748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727</v>
      </c>
      <c r="G30" s="81"/>
      <c r="H30" s="81"/>
      <c r="I30" s="81"/>
      <c r="J30" s="81"/>
      <c r="K30" s="81" t="s">
        <v>728</v>
      </c>
      <c r="L30" s="81"/>
      <c r="M30" s="81"/>
      <c r="N30" s="81"/>
      <c r="O30" s="82"/>
      <c r="P30" s="71">
        <v>3</v>
      </c>
      <c r="Q30" s="71"/>
      <c r="R30" s="87">
        <v>169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753</v>
      </c>
      <c r="AA30" s="81"/>
      <c r="AB30" s="81"/>
      <c r="AC30" s="81"/>
      <c r="AD30" s="81"/>
      <c r="AE30" s="81" t="s">
        <v>754</v>
      </c>
      <c r="AF30" s="81"/>
      <c r="AG30" s="81"/>
      <c r="AH30" s="81"/>
      <c r="AI30" s="82"/>
      <c r="AJ30" s="71">
        <v>2</v>
      </c>
      <c r="AK30" s="71"/>
      <c r="AL30" s="87">
        <v>172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725</v>
      </c>
      <c r="G31" s="99"/>
      <c r="H31" s="99"/>
      <c r="I31" s="99"/>
      <c r="J31" s="99"/>
      <c r="K31" s="99" t="s">
        <v>726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751</v>
      </c>
      <c r="AA31" s="99"/>
      <c r="AB31" s="99"/>
      <c r="AC31" s="99"/>
      <c r="AD31" s="99"/>
      <c r="AE31" s="99" t="s">
        <v>752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733</v>
      </c>
      <c r="G32" s="81"/>
      <c r="H32" s="81"/>
      <c r="I32" s="81"/>
      <c r="J32" s="81"/>
      <c r="K32" s="81" t="s">
        <v>734</v>
      </c>
      <c r="L32" s="81"/>
      <c r="M32" s="81"/>
      <c r="N32" s="81"/>
      <c r="O32" s="82"/>
      <c r="P32" s="71">
        <v>3</v>
      </c>
      <c r="Q32" s="71"/>
      <c r="R32" s="87">
        <v>164</v>
      </c>
      <c r="S32" s="88"/>
      <c r="T32" s="298" t="s">
        <v>544</v>
      </c>
      <c r="U32" s="299"/>
      <c r="V32" s="76">
        <v>12</v>
      </c>
      <c r="W32" s="77"/>
      <c r="X32" s="71"/>
      <c r="Y32" s="71"/>
      <c r="Z32" s="80"/>
      <c r="AA32" s="81"/>
      <c r="AB32" s="81"/>
      <c r="AC32" s="81"/>
      <c r="AD32" s="81"/>
      <c r="AE32" s="81"/>
      <c r="AF32" s="81"/>
      <c r="AG32" s="81"/>
      <c r="AH32" s="81"/>
      <c r="AI32" s="82"/>
      <c r="AJ32" s="71"/>
      <c r="AK32" s="71"/>
      <c r="AL32" s="87"/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731</v>
      </c>
      <c r="G33" s="74"/>
      <c r="H33" s="74"/>
      <c r="I33" s="74"/>
      <c r="J33" s="74"/>
      <c r="K33" s="74" t="s">
        <v>732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/>
      <c r="AA33" s="74"/>
      <c r="AB33" s="74"/>
      <c r="AC33" s="74"/>
      <c r="AD33" s="74"/>
      <c r="AE33" s="74"/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4</v>
      </c>
      <c r="I39" s="243"/>
      <c r="J39" s="244" t="s">
        <v>679</v>
      </c>
      <c r="K39" s="244"/>
      <c r="L39" s="243">
        <v>26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755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756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1144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横浜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横浜市立市ヶ尾中学校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あんどう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安藤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いだ</v>
      </c>
      <c r="F15" s="321"/>
      <c r="G15" s="321"/>
      <c r="H15" s="321"/>
      <c r="I15" s="321"/>
      <c r="J15" s="321" t="str">
        <f>IF(入力!K22="","",入力!K22)</f>
        <v>あつと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170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かわしま</v>
      </c>
      <c r="Z15" s="321"/>
      <c r="AA15" s="321"/>
      <c r="AB15" s="321"/>
      <c r="AC15" s="321"/>
      <c r="AD15" s="321" t="str">
        <f>IF(入力!AE22="","",入力!AE22)</f>
        <v>ゆうが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163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井田</v>
      </c>
      <c r="F16" s="335"/>
      <c r="G16" s="335"/>
      <c r="H16" s="335"/>
      <c r="I16" s="335"/>
      <c r="J16" s="335" t="str">
        <f>IF(入力!K23="","",入力!K23)</f>
        <v>惇翔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河島</v>
      </c>
      <c r="Z16" s="335"/>
      <c r="AA16" s="335"/>
      <c r="AB16" s="335"/>
      <c r="AC16" s="335"/>
      <c r="AD16" s="335" t="str">
        <f>IF(入力!AE23="","",入力!AE23)</f>
        <v>優雅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しもやま</v>
      </c>
      <c r="F17" s="316"/>
      <c r="G17" s="316"/>
      <c r="H17" s="316"/>
      <c r="I17" s="316"/>
      <c r="J17" s="316" t="str">
        <f>IF(入力!K24="","",入力!K24)</f>
        <v>かずき</v>
      </c>
      <c r="K17" s="316"/>
      <c r="L17" s="316"/>
      <c r="M17" s="316"/>
      <c r="N17" s="317"/>
      <c r="O17" s="318">
        <f>IF(入力!P24="","",入力!P24)</f>
        <v>2</v>
      </c>
      <c r="P17" s="318"/>
      <c r="Q17" s="310">
        <f>IF(入力!R24="","",入力!R24)</f>
        <v>170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ほさか</v>
      </c>
      <c r="Z17" s="316"/>
      <c r="AA17" s="316"/>
      <c r="AB17" s="316"/>
      <c r="AC17" s="316"/>
      <c r="AD17" s="316" t="str">
        <f>IF(入力!AE24="","",入力!AE24)</f>
        <v>りょうが</v>
      </c>
      <c r="AE17" s="316"/>
      <c r="AF17" s="316"/>
      <c r="AG17" s="316"/>
      <c r="AH17" s="317"/>
      <c r="AI17" s="318">
        <f>IF(入力!AJ24="","",入力!AJ24)</f>
        <v>3</v>
      </c>
      <c r="AJ17" s="318"/>
      <c r="AK17" s="310">
        <f>IF(入力!AL24="","",入力!AL24)</f>
        <v>163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下山</v>
      </c>
      <c r="F18" s="309"/>
      <c r="G18" s="309"/>
      <c r="H18" s="309"/>
      <c r="I18" s="309"/>
      <c r="J18" s="309" t="str">
        <f>IF(入力!K25="","",入力!K25)</f>
        <v>一希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保坂</v>
      </c>
      <c r="Z18" s="309"/>
      <c r="AA18" s="309"/>
      <c r="AB18" s="309"/>
      <c r="AC18" s="309"/>
      <c r="AD18" s="309" t="str">
        <f>IF(入力!AE25="","",入力!AE25)</f>
        <v>崚雅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いとう</v>
      </c>
      <c r="F19" s="316"/>
      <c r="G19" s="316"/>
      <c r="H19" s="316"/>
      <c r="I19" s="316"/>
      <c r="J19" s="316" t="str">
        <f>IF(入力!K26="","",入力!K26)</f>
        <v>れつ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165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ふじおか</v>
      </c>
      <c r="Z19" s="316"/>
      <c r="AA19" s="316"/>
      <c r="AB19" s="316"/>
      <c r="AC19" s="316"/>
      <c r="AD19" s="316" t="str">
        <f>IF(入力!AE26="","",入力!AE26)</f>
        <v>そうめい</v>
      </c>
      <c r="AE19" s="316"/>
      <c r="AF19" s="316"/>
      <c r="AG19" s="316"/>
      <c r="AH19" s="317"/>
      <c r="AI19" s="318">
        <f>IF(入力!AJ26="","",入力!AJ26)</f>
        <v>3</v>
      </c>
      <c r="AJ19" s="318"/>
      <c r="AK19" s="310">
        <f>IF(入力!AL26="","",入力!AL26)</f>
        <v>168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伊藤</v>
      </c>
      <c r="F20" s="309"/>
      <c r="G20" s="309"/>
      <c r="H20" s="309"/>
      <c r="I20" s="309"/>
      <c r="J20" s="309" t="str">
        <f>IF(入力!K27="","",入力!K27)</f>
        <v>烈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藤岡</v>
      </c>
      <c r="Z20" s="309"/>
      <c r="AA20" s="309"/>
      <c r="AB20" s="309"/>
      <c r="AC20" s="309"/>
      <c r="AD20" s="309" t="str">
        <f>IF(入力!AE27="","",入力!AE27)</f>
        <v>奏明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さとう</v>
      </c>
      <c r="F21" s="316"/>
      <c r="G21" s="316"/>
      <c r="H21" s="316"/>
      <c r="I21" s="316"/>
      <c r="J21" s="316" t="str">
        <f>IF(入力!K28="","",入力!K28)</f>
        <v>ゆうひ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170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すがぬま</v>
      </c>
      <c r="Z21" s="316"/>
      <c r="AA21" s="316"/>
      <c r="AB21" s="316"/>
      <c r="AC21" s="316"/>
      <c r="AD21" s="316" t="str">
        <f>IF(入力!AE28="","",入力!AE28)</f>
        <v>じんと</v>
      </c>
      <c r="AE21" s="316"/>
      <c r="AF21" s="316"/>
      <c r="AG21" s="316"/>
      <c r="AH21" s="317"/>
      <c r="AI21" s="318">
        <f>IF(入力!AJ28="","",入力!AJ28)</f>
        <v>3</v>
      </c>
      <c r="AJ21" s="318"/>
      <c r="AK21" s="310">
        <f>IF(入力!AL28="","",入力!AL28)</f>
        <v>169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佐藤</v>
      </c>
      <c r="F22" s="309"/>
      <c r="G22" s="309"/>
      <c r="H22" s="309"/>
      <c r="I22" s="309"/>
      <c r="J22" s="309" t="str">
        <f>IF(入力!K29="","",入力!K29)</f>
        <v>雄飛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菅沼</v>
      </c>
      <c r="Z22" s="309"/>
      <c r="AA22" s="309"/>
      <c r="AB22" s="309"/>
      <c r="AC22" s="309"/>
      <c r="AD22" s="309" t="str">
        <f>IF(入力!AE29="","",入力!AE29)</f>
        <v>尋斗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かみなが</v>
      </c>
      <c r="F23" s="316"/>
      <c r="G23" s="316"/>
      <c r="H23" s="316"/>
      <c r="I23" s="316"/>
      <c r="J23" s="316" t="str">
        <f>IF(入力!K30="","",入力!K30)</f>
        <v>ゆうほ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169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そのだ</v>
      </c>
      <c r="Z23" s="316"/>
      <c r="AA23" s="316"/>
      <c r="AB23" s="316"/>
      <c r="AC23" s="316"/>
      <c r="AD23" s="316" t="str">
        <f>IF(入力!AE30="","",入力!AE30)</f>
        <v>ともや</v>
      </c>
      <c r="AE23" s="316"/>
      <c r="AF23" s="316"/>
      <c r="AG23" s="316"/>
      <c r="AH23" s="317"/>
      <c r="AI23" s="318">
        <f>IF(入力!AJ30="","",入力!AJ30)</f>
        <v>2</v>
      </c>
      <c r="AJ23" s="318"/>
      <c r="AK23" s="310">
        <f>IF(入力!AL30="","",入力!AL30)</f>
        <v>172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神長</v>
      </c>
      <c r="F24" s="309"/>
      <c r="G24" s="309"/>
      <c r="H24" s="309"/>
      <c r="I24" s="309"/>
      <c r="J24" s="309" t="str">
        <f>IF(入力!K31="","",入力!K31)</f>
        <v>佑歩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園田</v>
      </c>
      <c r="Z24" s="309"/>
      <c r="AA24" s="309"/>
      <c r="AB24" s="309"/>
      <c r="AC24" s="309"/>
      <c r="AD24" s="309" t="str">
        <f>IF(入力!AE31="","",入力!AE31)</f>
        <v>智也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からすたに</v>
      </c>
      <c r="F25" s="316"/>
      <c r="G25" s="316"/>
      <c r="H25" s="316"/>
      <c r="I25" s="316"/>
      <c r="J25" s="316" t="str">
        <f>IF(入力!K32="","",入力!K32)</f>
        <v>いあん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164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 t="str">
        <f>IF(入力!X32="","",入力!X32)</f>
        <v/>
      </c>
      <c r="X25" s="318"/>
      <c r="Y25" s="323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8" t="str">
        <f>IF(入力!AJ32="","",入力!AJ32)</f>
        <v/>
      </c>
      <c r="AJ25" s="318"/>
      <c r="AK25" s="310" t="str">
        <f>IF(入力!AL32="","",入力!AL32)</f>
        <v/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烏谷</v>
      </c>
      <c r="F26" s="348"/>
      <c r="G26" s="348"/>
      <c r="H26" s="348"/>
      <c r="I26" s="348"/>
      <c r="J26" s="348" t="str">
        <f>IF(入力!K33="","",入力!K33)</f>
        <v>威安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/>
      </c>
      <c r="Z26" s="348"/>
      <c r="AA26" s="348"/>
      <c r="AB26" s="348"/>
      <c r="AC26" s="348"/>
      <c r="AD26" s="348" t="str">
        <f>IF(入力!AE33="","",入力!AE33)</f>
        <v/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1144</v>
      </c>
      <c r="B7" s="31" t="str">
        <f t="shared" ref="B7:C7" si="0">IF($A$8="","",IF($A$9="",B8,B8&amp;"・"&amp;B9))</f>
        <v>横浜市立市ヶ尾中学校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225</v>
      </c>
      <c r="G7" s="31" t="str">
        <f t="shared" si="1"/>
        <v>0024</v>
      </c>
      <c r="H7" s="31">
        <f t="shared" si="1"/>
        <v>0</v>
      </c>
      <c r="I7" s="31" t="str">
        <f t="shared" si="1"/>
        <v>横浜市青葉区市ケ尾町531-1</v>
      </c>
      <c r="J7" s="31">
        <f t="shared" si="1"/>
        <v>0</v>
      </c>
      <c r="K7" s="31" t="str">
        <f t="shared" si="1"/>
        <v>045</v>
      </c>
      <c r="L7" s="31" t="str">
        <f t="shared" si="1"/>
        <v>973</v>
      </c>
      <c r="M7" s="31" t="str">
        <f t="shared" si="1"/>
        <v>3400</v>
      </c>
      <c r="N7" s="31" t="str">
        <f t="shared" si="1"/>
        <v>045</v>
      </c>
      <c r="O7" s="31" t="str">
        <f t="shared" si="1"/>
        <v>973</v>
      </c>
      <c r="P7" s="31" t="str">
        <f t="shared" si="1"/>
        <v>1645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1144</v>
      </c>
      <c r="B8" s="32" t="str">
        <f>IF(入力!$F$3="","",入力!$F$3)</f>
        <v>横浜市立市ヶ尾中学校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225</v>
      </c>
      <c r="G8" s="42" t="str">
        <f>IF(入力!$I$6="","",入力!$I$6)</f>
        <v>0024</v>
      </c>
      <c r="H8" s="32"/>
      <c r="I8" s="32" t="str">
        <f>IF(入力!$L$5="","",入力!$L$5)</f>
        <v>横浜市青葉区市ケ尾町531-1</v>
      </c>
      <c r="J8" s="32"/>
      <c r="K8" s="42" t="str">
        <f>IF(入力!$AB$4="","",入力!$AB$4)</f>
        <v>045</v>
      </c>
      <c r="L8" s="42" t="str">
        <f>IF(入力!$AG$4="","",入力!$AG$4)</f>
        <v>973</v>
      </c>
      <c r="M8" s="42" t="str">
        <f>IF(入力!$AL$4="","",入力!$AL$4)</f>
        <v>3400</v>
      </c>
      <c r="N8" s="42" t="str">
        <f>IF(入力!$AB$6="","",入力!$AB$6)</f>
        <v>045</v>
      </c>
      <c r="O8" s="42" t="str">
        <f>IF(入力!$AG$6="","",入力!$AG$6)</f>
        <v>973</v>
      </c>
      <c r="P8" s="42" t="str">
        <f>IF(入力!$AL$6="","",入力!$AL$6)</f>
        <v>1645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3400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安藤</v>
      </c>
      <c r="D16" s="32" t="str">
        <f>IF(入力!$K$13="","",入力!$K$13)</f>
        <v>大奈</v>
      </c>
      <c r="E16" s="32" t="str">
        <f>IF(入力!$F$12="","",入力!$F$12)</f>
        <v>あんどう</v>
      </c>
      <c r="F16" s="32" t="str">
        <f>IF(入力!$K$12="","",入力!$K$12)</f>
        <v>だいな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門澤</v>
      </c>
      <c r="D17" s="32" t="str">
        <f>IF(入力!$AE$13="","",入力!$AE$13)</f>
        <v>佑輔</v>
      </c>
      <c r="E17" s="32" t="str">
        <f>IF(入力!$Z$12="","",入力!$Z$12)</f>
        <v>かどさわ</v>
      </c>
      <c r="F17" s="32" t="str">
        <f>IF(入力!$AE$12="","",入力!$AE$12)</f>
        <v>ゆうすけ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井田</v>
      </c>
      <c r="D24" s="32" t="str">
        <f>IF(入力!$AE$16="","",入力!$AE$16)</f>
        <v>惇翔</v>
      </c>
      <c r="E24" s="32" t="str">
        <f>IF(入力!$Z$15="","",入力!$Z$15)</f>
        <v>いだ</v>
      </c>
      <c r="F24" s="32" t="str">
        <f>IF(入力!$AE$15="","",入力!$AE$15)</f>
        <v>あつと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井田</v>
      </c>
      <c r="D53" s="32" t="str">
        <f>IF(OR(L53&lt;&gt;"○",入力!K23=""),"",入力!K23)</f>
        <v>惇翔</v>
      </c>
      <c r="E53" s="32" t="str">
        <f>IF(OR(L53&lt;&gt;"○",入力!F22=""),"",入力!F22)</f>
        <v>いだ</v>
      </c>
      <c r="F53" s="32" t="str">
        <f>IF(OR(L53&lt;&gt;"○",入力!K22=""),"",入力!K22)</f>
        <v>あつと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下山</v>
      </c>
      <c r="D54" s="32" t="str">
        <f>IF(OR(L54&lt;&gt;"○",入力!K25=""),"",入力!K25)</f>
        <v>一希</v>
      </c>
      <c r="E54" s="32" t="str">
        <f>IF(OR(L54&lt;&gt;"○",入力!F24=""),"",入力!F24)</f>
        <v>しもやま</v>
      </c>
      <c r="F54" s="32" t="str">
        <f>IF(OR(L54&lt;&gt;"○",入力!K24=""),"",入力!K24)</f>
        <v>かずき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伊藤</v>
      </c>
      <c r="D55" s="32" t="str">
        <f>IF(OR(L55&lt;&gt;"○",入力!K27=""),"",入力!K27)</f>
        <v>烈</v>
      </c>
      <c r="E55" s="32" t="str">
        <f>IF(OR(L55&lt;&gt;"○",入力!F26=""),"",入力!F26)</f>
        <v>いとう</v>
      </c>
      <c r="F55" s="32" t="str">
        <f>IF(OR(L55&lt;&gt;"○",入力!K26=""),"",入力!K26)</f>
        <v>れつ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佐藤</v>
      </c>
      <c r="D56" s="32" t="str">
        <f>IF(OR(L56&lt;&gt;"○",入力!K29=""),"",入力!K29)</f>
        <v>雄飛</v>
      </c>
      <c r="E56" s="32" t="str">
        <f>IF(OR(L56&lt;&gt;"○",入力!F28=""),"",入力!F28)</f>
        <v>さとう</v>
      </c>
      <c r="F56" s="32" t="str">
        <f>IF(OR(L56&lt;&gt;"○",入力!K28=""),"",入力!K28)</f>
        <v>ゆうひ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神長</v>
      </c>
      <c r="D57" s="32" t="str">
        <f>IF(OR(L57&lt;&gt;"○",入力!K31=""),"",入力!K31)</f>
        <v>佑歩</v>
      </c>
      <c r="E57" s="32" t="str">
        <f>IF(OR(L57&lt;&gt;"○",入力!F30=""),"",入力!F30)</f>
        <v>かみなが</v>
      </c>
      <c r="F57" s="32" t="str">
        <f>IF(OR(L57&lt;&gt;"○",入力!K30=""),"",入力!K30)</f>
        <v>ゆうほ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烏谷</v>
      </c>
      <c r="D58" s="32" t="str">
        <f>IF(OR(L58&lt;&gt;"○",入力!K33=""),"",入力!K33)</f>
        <v>威安</v>
      </c>
      <c r="E58" s="32" t="str">
        <f>IF(OR(L58&lt;&gt;"○",入力!F32=""),"",入力!F32)</f>
        <v>からすたに</v>
      </c>
      <c r="F58" s="32" t="str">
        <f>IF(OR(L58&lt;&gt;"○",入力!K32=""),"",入力!K32)</f>
        <v>いあん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河島</v>
      </c>
      <c r="D59" s="32" t="str">
        <f>IF(OR(L59&lt;&gt;"○",入力!AE23=""),"",入力!AE23)</f>
        <v>優雅</v>
      </c>
      <c r="E59" s="32" t="str">
        <f>IF(OR(L59&lt;&gt;"○",入力!Z22=""),"",入力!Z22)</f>
        <v>かわしま</v>
      </c>
      <c r="F59" s="32" t="str">
        <f>IF(OR(L59&lt;&gt;"○",入力!AE22=""),"",入力!AE22)</f>
        <v>ゆうが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保坂</v>
      </c>
      <c r="D60" s="32" t="str">
        <f>IF(OR(L60&lt;&gt;"○",入力!AE25=""),"",入力!AE25)</f>
        <v>崚雅</v>
      </c>
      <c r="E60" s="32" t="str">
        <f>IF(OR(L60&lt;&gt;"○",入力!Z24=""),"",入力!Z24)</f>
        <v>ほさか</v>
      </c>
      <c r="F60" s="32" t="str">
        <f>IF(OR(L60&lt;&gt;"○",入力!AE24=""),"",入力!AE24)</f>
        <v>りょうが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藤岡</v>
      </c>
      <c r="D61" s="32" t="str">
        <f>IF(OR(L61&lt;&gt;"○",入力!AE27=""),"",入力!AE27)</f>
        <v>奏明</v>
      </c>
      <c r="E61" s="32" t="str">
        <f>IF(OR(L61&lt;&gt;"○",入力!Z26=""),"",入力!Z26)</f>
        <v>ふじおか</v>
      </c>
      <c r="F61" s="32" t="str">
        <f>IF(OR(L61&lt;&gt;"○",入力!AE26=""),"",入力!AE26)</f>
        <v>そうめい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菅沼</v>
      </c>
      <c r="D62" s="32" t="str">
        <f>IF(OR(L62&lt;&gt;"○",入力!AE29=""),"",入力!AE29)</f>
        <v>尋斗</v>
      </c>
      <c r="E62" s="32" t="str">
        <f>IF(OR(L62&lt;&gt;"○",入力!Z28=""),"",入力!Z28)</f>
        <v>すがぬま</v>
      </c>
      <c r="F62" s="32" t="str">
        <f>IF(OR(L62&lt;&gt;"○",入力!AE28=""),"",入力!AE28)</f>
        <v>じんと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園田</v>
      </c>
      <c r="D63" s="32" t="str">
        <f>IF(OR(L63&lt;&gt;"○",入力!AE31=""),"",入力!AE31)</f>
        <v>智也</v>
      </c>
      <c r="E63" s="32" t="str">
        <f>IF(OR(L63&lt;&gt;"○",入力!Z30=""),"",入力!Z30)</f>
        <v>そのだ</v>
      </c>
      <c r="F63" s="32" t="str">
        <f>IF(OR(L63&lt;&gt;"○",入力!AE30=""),"",入力!AE30)</f>
        <v>ともや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172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sysmente</cp:lastModifiedBy>
  <cp:lastPrinted>2019-04-26T08:35:35Z</cp:lastPrinted>
  <dcterms:modified xsi:type="dcterms:W3CDTF">2019-04-26T08:38:03Z</dcterms:modified>
</cp:coreProperties>
</file>