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【個人用ホルダ】\恩馬\男子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I62" i="14"/>
  <c r="D62" i="14"/>
  <c r="F62" i="14"/>
  <c r="C62" i="14"/>
  <c r="F64" i="14"/>
  <c r="C64" i="14"/>
  <c r="D64" i="14"/>
  <c r="I64" i="14"/>
  <c r="J64" i="14"/>
  <c r="E64" i="14"/>
  <c r="J54" i="14"/>
  <c r="D54" i="14"/>
  <c r="I54" i="14"/>
  <c r="C54" i="14"/>
  <c r="E54" i="14"/>
  <c r="F54" i="14"/>
  <c r="F56" i="14"/>
  <c r="I56" i="14"/>
  <c r="J56" i="14"/>
  <c r="J58" i="14"/>
  <c r="E58" i="14"/>
  <c r="I58" i="14"/>
  <c r="D58" i="14"/>
  <c r="F58" i="14"/>
  <c r="C58" i="14"/>
  <c r="F60" i="14"/>
  <c r="C60" i="14"/>
  <c r="D60" i="14"/>
  <c r="I60" i="14"/>
  <c r="J60" i="14"/>
  <c r="E60" i="14"/>
  <c r="J59" i="14"/>
  <c r="E59" i="14"/>
  <c r="I59" i="14"/>
  <c r="D59" i="14"/>
  <c r="F59" i="14"/>
  <c r="C59" i="14"/>
  <c r="I61" i="14"/>
  <c r="D61" i="14"/>
  <c r="J61" i="14"/>
  <c r="F61" i="14"/>
  <c r="C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<sst xmlns="http://schemas.openxmlformats.org/spreadsheetml/2006/main" count="1454" uniqueCount="751">
  <si>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</si>
  <si>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</si>
  <si>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</si>
  <si>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</si>
  <si>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</si>
  <si>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</si>
  <si>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</si>
  <si>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</si>
  <si>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</si>
  <si>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</si>
  <si>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</si>
  <si>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</si>
  <si>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</si>
  <si>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</si>
  <si>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</si>
  <si>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</si>
  <si>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</si>
  <si>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</si>
  <si>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</si>
  <si>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</si>
  <si>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</si>
  <si>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</si>
  <si>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</si>
  <si>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</si>
  <si>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</si>
  <si>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</si>
  <si>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</si>
  <si>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</si>
  <si>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</si>
  <si>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</si>
  <si>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</si>
  <si>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</si>
  <si>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</si>
  <si>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</si>
  <si>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</si>
  <si>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</si>
  <si>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</si>
  <si>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</si>
  <si>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</si>
  <si>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</si>
  <si>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</si>
  <si>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</si>
  <si>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</si>
  <si>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</si>
  <si>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</si>
  <si>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</si>
  <si>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</si>
  <si>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</si>
  <si>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</si>
  <si>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</si>
  <si>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</si>
  <si>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</si>
  <si>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</si>
  <si>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</si>
  <si>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</si>
  <si>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</si>
  <si>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</si>
  <si>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</si>
  <si>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</si>
  <si>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</si>
  <si>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</si>
  <si>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</si>
  <si>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</si>
  <si>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</si>
  <si>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</si>
  <si>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</si>
  <si>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</si>
  <si>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</si>
  <si>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</si>
  <si>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</si>
  <si>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</si>
  <si>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</si>
  <si>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</si>
  <si>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</si>
  <si>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</si>
  <si>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</si>
  <si>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</si>
  <si>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</si>
  <si>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</si>
  <si>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</si>
  <si>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</si>
  <si>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</si>
  <si>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</si>
  <si>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</si>
  <si>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</si>
  <si>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</si>
  <si>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</si>
  <si>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</si>
  <si>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</si>
  <si>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</si>
  <si>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</si>
  <si>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</si>
  <si>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</si>
  <si>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</si>
  <si>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</si>
  <si>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</si>
  <si>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</si>
  <si>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</si>
  <si>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</si>
  <si>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</si>
  <si>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</si>
  <si>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</si>
  <si>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</si>
  <si>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</si>
  <si>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</si>
  <si>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</si>
  <si>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</si>
  <si>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</si>
  <si>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</si>
  <si>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</si>
  <si>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</si>
  <si>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</si>
  <si>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</si>
  <si>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</si>
  <si>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</si>
  <si>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</si>
  <si>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</si>
  <si>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</si>
  <si>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</si>
  <si>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</si>
  <si>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</si>
  <si>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</si>
  <si>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</si>
  <si>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</si>
  <si>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</si>
  <si>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</si>
  <si>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</si>
  <si>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</si>
  <si>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</si>
  <si>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</si>
  <si>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</si>
  <si>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</si>
  <si>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</si>
  <si>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</si>
  <si>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</si>
  <si>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</si>
  <si>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</si>
  <si>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</si>
  <si>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</si>
  <si>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</si>
  <si>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</si>
  <si>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</si>
  <si>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</si>
  <si>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</si>
  <si>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</si>
  <si>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</si>
  <si>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</si>
  <si>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</si>
  <si>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</si>
  <si>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</si>
  <si>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</si>
  <si>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</si>
  <si>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</si>
  <si>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</si>
  <si>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</si>
  <si>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</si>
  <si>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</si>
  <si>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</si>
  <si>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</si>
  <si>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</si>
  <si>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</si>
  <si>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</si>
  <si>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</si>
  <si>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</si>
  <si>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</si>
  <si>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</si>
  <si>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</si>
  <si>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</si>
  <si>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</si>
  <si>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</si>
  <si>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</si>
  <si>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</si>
  <si>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</si>
  <si>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</si>
  <si>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</si>
  <si>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</si>
  <si>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</si>
  <si>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</si>
  <si>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</si>
  <si>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</si>
  <si>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</si>
  <si>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</si>
  <si>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</si>
  <si>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</si>
  <si>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</si>
  <si>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</si>
  <si>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</si>
  <si>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</si>
  <si>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</si>
  <si>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</si>
  <si>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</si>
  <si>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</si>
  <si>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</si>
  <si>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</si>
  <si>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</si>
  <si>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</si>
  <si>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</si>
  <si>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</si>
  <si>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</si>
  <si>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</si>
  <si>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</si>
  <si>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</si>
  <si>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</si>
  <si>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</si>
  <si>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</si>
  <si>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</si>
  <si>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</si>
  <si>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</si>
  <si>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</si>
  <si>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</si>
  <si>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</si>
  <si>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</si>
  <si>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</si>
  <si>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</si>
  <si>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</si>
  <si>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</si>
  <si>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</si>
  <si>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</si>
  <si>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</si>
  <si>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</si>
  <si>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</si>
  <si>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</si>
  <si>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</si>
  <si>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</si>
  <si>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</si>
  <si>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</si>
  <si>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</si>
  <si>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</si>
  <si>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</si>
  <si>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</si>
  <si>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</si>
  <si>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</si>
  <si>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</si>
  <si>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</si>
  <si>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</si>
  <si>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</si>
  <si>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</si>
  <si>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</si>
  <si>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</si>
  <si>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</si>
  <si>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</si>
  <si>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</si>
  <si>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</si>
  <si>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</si>
  <si>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</si>
  <si>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</si>
  <si>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</si>
  <si>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</si>
  <si>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</si>
  <si>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</si>
  <si>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</si>
  <si>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</si>
  <si>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</si>
  <si>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</si>
  <si>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</si>
  <si>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</si>
  <si>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</si>
  <si>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</si>
  <si>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</si>
  <si>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</si>
  <si>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</si>
  <si>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</si>
  <si>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</si>
  <si>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</si>
  <si>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</si>
  <si>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</si>
  <si>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</si>
  <si>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</si>
  <si>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</si>
  <si>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</si>
  <si>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</si>
  <si>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</si>
  <si>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</si>
  <si>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</si>
  <si>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</si>
  <si>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</si>
  <si>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</si>
  <si>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</si>
  <si>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</si>
  <si>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</si>
  <si>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</si>
  <si>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</si>
  <si>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</si>
  <si>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</si>
  <si>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</si>
  <si>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</si>
  <si>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</si>
  <si>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</si>
  <si>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</si>
  <si>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</si>
  <si>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</si>
  <si>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</si>
  <si>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</si>
  <si>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</si>
  <si>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</si>
  <si>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</si>
  <si>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</si>
  <si>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</si>
  <si>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</si>
  <si>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</si>
  <si>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</si>
  <si>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</si>
  <si>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</si>
  <si>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</si>
  <si>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</si>
  <si>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</si>
  <si>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</si>
  <si>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</si>
  <si>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</si>
  <si>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</si>
  <si>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</si>
  <si>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</si>
  <si>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</si>
  <si>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</si>
  <si>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</si>
  <si>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</si>
  <si>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</si>
  <si>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</si>
  <si>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</si>
  <si>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</si>
  <si>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</si>
  <si>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</si>
  <si>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</si>
  <si>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</si>
  <si>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</si>
  <si>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</si>
  <si>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</si>
  <si>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</si>
  <si>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</si>
  <si>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</si>
  <si>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</si>
  <si>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</si>
  <si>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</si>
  <si>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</si>
  <si>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</si>
  <si>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</si>
  <si>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</si>
  <si>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</si>
  <si>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</si>
  <si>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</si>
  <si>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</si>
  <si>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</si>
  <si>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</si>
  <si>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</si>
  <si>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</si>
  <si>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</si>
  <si>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</si>
  <si>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</si>
  <si>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</si>
  <si>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</si>
  <si>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</si>
  <si>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</si>
  <si>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</si>
  <si>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</si>
  <si>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</si>
  <si>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</si>
  <si>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</si>
  <si>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</si>
  <si>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</si>
  <si>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</si>
  <si>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</si>
  <si>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</si>
  <si>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</si>
  <si>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</si>
  <si>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</si>
  <si>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</si>
  <si>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</si>
  <si>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</si>
  <si>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</si>
  <si>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</si>
  <si>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</si>
  <si>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</si>
  <si>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</si>
  <si>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</si>
  <si>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</si>
  <si>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</si>
  <si>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</si>
  <si>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</si>
  <si>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</si>
  <si>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</si>
  <si>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</si>
  <si>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</si>
  <si>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</si>
  <si>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</si>
  <si>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</si>
  <si>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</si>
  <si>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</si>
  <si>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</si>
  <si>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</si>
  <si>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</si>
  <si>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</si>
  <si>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</si>
  <si>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</si>
  <si>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</si>
  <si>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</si>
  <si>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</si>
  <si>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</si>
  <si>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</si>
  <si>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</si>
  <si>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</si>
  <si>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</si>
  <si>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</si>
  <si>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</si>
  <si>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</si>
  <si>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</si>
  <si>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</si>
  <si>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</si>
  <si>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</si>
  <si>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</si>
  <si>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</si>
  <si>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</si>
  <si>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</si>
  <si>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</si>
  <si>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</si>
  <si>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</si>
  <si>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</si>
  <si>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</si>
  <si>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</si>
  <si>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</si>
  <si>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</si>
  <si>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</si>
  <si>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</si>
  <si>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</si>
  <si>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</si>
  <si>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</si>
  <si>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</si>
  <si>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</si>
  <si>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</si>
  <si>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</si>
  <si>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</si>
  <si>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</si>
  <si>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</si>
  <si>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</si>
  <si>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</si>
  <si>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</si>
  <si>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</si>
  <si>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</si>
  <si>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</si>
  <si>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</si>
  <si>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</si>
  <si>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</si>
  <si>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</si>
  <si>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</si>
  <si>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</si>
  <si>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</si>
  <si>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</si>
  <si>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</si>
  <si>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</si>
  <si>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</si>
  <si>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</si>
  <si>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</si>
  <si>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</si>
  <si>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</si>
  <si>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</si>
  <si>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</si>
  <si>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</si>
  <si>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</si>
  <si>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</si>
  <si>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</si>
  <si>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</si>
  <si>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</si>
  <si>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</si>
  <si>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</si>
  <si>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</si>
  <si>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</si>
  <si>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</si>
  <si>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</si>
  <si>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</si>
  <si>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</si>
  <si>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</si>
  <si>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</si>
  <si>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</si>
  <si>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</si>
  <si>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</si>
  <si>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</si>
  <si>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</si>
  <si>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</si>
  <si>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</si>
  <si>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</si>
  <si>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</si>
  <si>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</si>
  <si>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</si>
  <si>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</si>
  <si>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</si>
  <si>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</si>
  <si>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</si>
  <si>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</si>
  <si>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</si>
  <si>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</si>
  <si>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</si>
  <si>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</si>
  <si>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</si>
  <si>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</si>
  <si>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</si>
  <si>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</si>
  <si>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</si>
  <si>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</si>
  <si>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</si>
  <si>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</si>
  <si>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</si>
  <si>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</si>
  <si>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</si>
  <si>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</si>
  <si>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</si>
  <si>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</si>
  <si>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</si>
  <si>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</si>
  <si>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</si>
  <si>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</si>
  <si>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</si>
  <si>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</si>
  <si>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</si>
  <si>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</si>
  <si>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</si>
  <si>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</si>
  <si>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</si>
  <si>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</si>
  <si>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</si>
  <si>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</si>
  <si>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</si>
  <si>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</si>
  <si>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</si>
  <si>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</si>
  <si>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</si>
  <si>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</si>
  <si>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</si>
  <si>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</si>
  <si>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</si>
  <si>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</si>
  <si>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</si>
  <si>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</si>
  <si>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</si>
  <si>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</si>
  <si>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</si>
  <si>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</si>
  <si>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</si>
  <si>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</si>
  <si>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</si>
  <si>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</si>
  <si>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</si>
  <si>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</si>
  <si>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</si>
  <si>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</si>
  <si>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</si>
  <si>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</si>
  <si>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</si>
  <si>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</si>
  <si>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</si>
  <si>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</si>
  <si>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</si>
  <si>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</si>
  <si>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</si>
  <si>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</si>
  <si>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</si>
  <si>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</si>
  <si>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</si>
  <si>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</si>
  <si>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</si>
  <si>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</si>
  <si>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</si>
  <si>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</si>
  <si>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</si>
  <si>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</si>
  <si>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</si>
  <si>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</si>
  <si>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</si>
  <si>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</si>
  <si>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</si>
  <si>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</si>
  <si>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</si>
  <si>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</si>
  <si>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</si>
  <si>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</si>
  <si>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</si>
  <si>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</si>
  <si>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</si>
  <si>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</si>
  <si>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</si>
  <si>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</si>
  <si>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</si>
  <si>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</si>
  <si>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</si>
  <si>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</si>
  <si>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</si>
  <si>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</si>
  <si>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</si>
  <si>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</si>
  <si>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</si>
  <si>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</si>
  <si>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</si>
  <si>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</si>
  <si>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</si>
  <si>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</si>
  <si>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</si>
  <si>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</si>
  <si>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</si>
  <si>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</si>
  <si>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</si>
  <si>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</si>
  <si>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</si>
  <si>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</si>
  <si>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</si>
  <si>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</si>
  <si>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</si>
  <si>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</si>
  <si>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</si>
  <si>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</si>
  <si>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</si>
  <si>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</si>
  <si>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</si>
  <si>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</si>
  <si>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</si>
  <si>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</si>
  <si>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</si>
  <si>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</si>
  <si>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</si>
  <si>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</si>
  <si>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</si>
  <si>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</si>
  <si>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</si>
  <si>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</si>
  <si>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</si>
  <si>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</si>
  <si>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</si>
  <si>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</si>
  <si>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</si>
  <si>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</si>
  <si>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</si>
  <si>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</si>
  <si>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</si>
  <si>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</si>
  <si>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</si>
  <si>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</si>
  <si>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</si>
  <si>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</si>
  <si>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</si>
  <si>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</si>
  <si>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</si>
  <si>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</si>
  <si>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</si>
  <si>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</si>
  <si>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</si>
  <si>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</si>
  <si>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</si>
  <si>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</si>
  <si>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</si>
  <si>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</si>
  <si>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</si>
  <si>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</si>
  <si>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</si>
  <si>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</si>
  <si>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</si>
  <si>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</si>
  <si>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</si>
  <si>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</si>
  <si>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</si>
  <si>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</si>
  <si>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</si>
  <si>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</si>
  <si>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</si>
  <si>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</si>
  <si>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</si>
  <si>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</si>
  <si>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</si>
  <si>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</si>
  <si>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</si>
  <si>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</si>
  <si>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</si>
  <si>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</si>
  <si>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</si>
  <si>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</si>
  <si>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</si>
  <si>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</si>
  <si>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</si>
  <si>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</si>
  <si>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</si>
  <si>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</si>
  <si>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</si>
  <si>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</si>
  <si>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</si>
  <si>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</si>
  <si>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</si>
  <si>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231</t>
    <phoneticPr fontId="2"/>
  </si>
  <si>
    <t>3410</t>
    <phoneticPr fontId="2"/>
  </si>
  <si>
    <t>243</t>
    <phoneticPr fontId="2"/>
  </si>
  <si>
    <t>0405</t>
    <phoneticPr fontId="2"/>
  </si>
  <si>
    <t>海老名市国分南3-1-1</t>
    <rPh sb="0" eb="4">
      <t>エビナシ</t>
    </rPh>
    <rPh sb="4" eb="6">
      <t>コクブ</t>
    </rPh>
    <rPh sb="6" eb="7">
      <t>ミナミ</t>
    </rPh>
    <phoneticPr fontId="2"/>
  </si>
  <si>
    <t>231</t>
    <phoneticPr fontId="2"/>
  </si>
  <si>
    <t>7989</t>
    <phoneticPr fontId="2"/>
  </si>
  <si>
    <t>恩馬</t>
    <rPh sb="0" eb="2">
      <t>オンマ</t>
    </rPh>
    <phoneticPr fontId="2"/>
  </si>
  <si>
    <t>果林</t>
    <rPh sb="0" eb="2">
      <t>カリン</t>
    </rPh>
    <phoneticPr fontId="2"/>
  </si>
  <si>
    <t>おんま</t>
    <phoneticPr fontId="2"/>
  </si>
  <si>
    <t>かりん</t>
    <phoneticPr fontId="2"/>
  </si>
  <si>
    <t>中丸</t>
    <rPh sb="0" eb="2">
      <t>ナカマル</t>
    </rPh>
    <phoneticPr fontId="2"/>
  </si>
  <si>
    <t>浩</t>
    <rPh sb="0" eb="1">
      <t>ヒロシ</t>
    </rPh>
    <phoneticPr fontId="2"/>
  </si>
  <si>
    <t>なかまる</t>
    <phoneticPr fontId="2"/>
  </si>
  <si>
    <t>こうじ</t>
    <phoneticPr fontId="2"/>
  </si>
  <si>
    <t>豊田</t>
    <rPh sb="0" eb="2">
      <t>トヨダ</t>
    </rPh>
    <phoneticPr fontId="2"/>
  </si>
  <si>
    <t>遥希</t>
    <rPh sb="0" eb="2">
      <t>ハルキ</t>
    </rPh>
    <phoneticPr fontId="2"/>
  </si>
  <si>
    <t>とよだ</t>
    <phoneticPr fontId="2"/>
  </si>
  <si>
    <t>はるき</t>
    <phoneticPr fontId="2"/>
  </si>
  <si>
    <t>とよだ</t>
    <phoneticPr fontId="2"/>
  </si>
  <si>
    <t>はるき</t>
    <phoneticPr fontId="2"/>
  </si>
  <si>
    <t>鈴野</t>
    <rPh sb="0" eb="2">
      <t>スズノ</t>
    </rPh>
    <phoneticPr fontId="2"/>
  </si>
  <si>
    <t>大洋</t>
    <rPh sb="0" eb="2">
      <t>タイヨウ</t>
    </rPh>
    <phoneticPr fontId="2"/>
  </si>
  <si>
    <t>すずの</t>
    <phoneticPr fontId="2"/>
  </si>
  <si>
    <t>たいよう</t>
    <phoneticPr fontId="2"/>
  </si>
  <si>
    <t>水落</t>
    <rPh sb="0" eb="2">
      <t>ミズオチ</t>
    </rPh>
    <phoneticPr fontId="2"/>
  </si>
  <si>
    <t>斗翔</t>
    <rPh sb="0" eb="1">
      <t>ト</t>
    </rPh>
    <rPh sb="1" eb="2">
      <t>ショウ</t>
    </rPh>
    <phoneticPr fontId="2"/>
  </si>
  <si>
    <t>みずおち</t>
    <phoneticPr fontId="2"/>
  </si>
  <si>
    <t>とわ</t>
    <phoneticPr fontId="2"/>
  </si>
  <si>
    <t>大島</t>
    <rPh sb="0" eb="2">
      <t>オオシマ</t>
    </rPh>
    <phoneticPr fontId="2"/>
  </si>
  <si>
    <t>悠</t>
    <rPh sb="0" eb="1">
      <t>ユウ</t>
    </rPh>
    <phoneticPr fontId="2"/>
  </si>
  <si>
    <t>おおしま</t>
    <phoneticPr fontId="2"/>
  </si>
  <si>
    <t>ゆう</t>
    <phoneticPr fontId="2"/>
  </si>
  <si>
    <t>小野寺</t>
    <rPh sb="0" eb="3">
      <t>オノデラ</t>
    </rPh>
    <phoneticPr fontId="2"/>
  </si>
  <si>
    <t>倖大</t>
    <rPh sb="0" eb="1">
      <t>コウ</t>
    </rPh>
    <rPh sb="1" eb="2">
      <t>ダイ</t>
    </rPh>
    <phoneticPr fontId="2"/>
  </si>
  <si>
    <t>おのでら</t>
    <phoneticPr fontId="2"/>
  </si>
  <si>
    <t>こうだい</t>
    <phoneticPr fontId="2"/>
  </si>
  <si>
    <t>谷田</t>
    <rPh sb="0" eb="2">
      <t>タニダ</t>
    </rPh>
    <phoneticPr fontId="2"/>
  </si>
  <si>
    <t>隆也</t>
    <rPh sb="0" eb="2">
      <t>リュウヤ</t>
    </rPh>
    <phoneticPr fontId="2"/>
  </si>
  <si>
    <t>たにだ</t>
    <phoneticPr fontId="2"/>
  </si>
  <si>
    <t>りゅうや</t>
    <phoneticPr fontId="2"/>
  </si>
  <si>
    <t>舘森</t>
    <rPh sb="0" eb="2">
      <t>タテモリ</t>
    </rPh>
    <phoneticPr fontId="2"/>
  </si>
  <si>
    <t>慎太郎</t>
    <rPh sb="0" eb="2">
      <t>シンタ</t>
    </rPh>
    <rPh sb="2" eb="3">
      <t>ロウ</t>
    </rPh>
    <phoneticPr fontId="2"/>
  </si>
  <si>
    <t>たてもり</t>
    <phoneticPr fontId="2"/>
  </si>
  <si>
    <t>しんたろう</t>
    <phoneticPr fontId="2"/>
  </si>
  <si>
    <t>鈴木</t>
    <rPh sb="0" eb="2">
      <t>スズキ</t>
    </rPh>
    <phoneticPr fontId="2"/>
  </si>
  <si>
    <t>祥彦</t>
    <rPh sb="0" eb="2">
      <t>ヨシヒコ</t>
    </rPh>
    <phoneticPr fontId="2"/>
  </si>
  <si>
    <t>すずき</t>
    <phoneticPr fontId="2"/>
  </si>
  <si>
    <t>よしひこ</t>
    <phoneticPr fontId="2"/>
  </si>
  <si>
    <t>松村</t>
    <rPh sb="0" eb="2">
      <t>マツムラ</t>
    </rPh>
    <phoneticPr fontId="2"/>
  </si>
  <si>
    <t>海樹男</t>
    <rPh sb="0" eb="1">
      <t>ウミ</t>
    </rPh>
    <rPh sb="1" eb="2">
      <t>キ</t>
    </rPh>
    <rPh sb="2" eb="3">
      <t>オ</t>
    </rPh>
    <phoneticPr fontId="2"/>
  </si>
  <si>
    <t>まつむら</t>
    <phoneticPr fontId="2"/>
  </si>
  <si>
    <t>みきお</t>
    <phoneticPr fontId="2"/>
  </si>
  <si>
    <t>小髙</t>
    <rPh sb="0" eb="2">
      <t>コダカ</t>
    </rPh>
    <phoneticPr fontId="2"/>
  </si>
  <si>
    <t>楓人</t>
    <rPh sb="0" eb="1">
      <t>フウ</t>
    </rPh>
    <rPh sb="1" eb="2">
      <t>ヒト</t>
    </rPh>
    <phoneticPr fontId="2"/>
  </si>
  <si>
    <t>こだか</t>
    <phoneticPr fontId="2"/>
  </si>
  <si>
    <t>ふうと</t>
    <phoneticPr fontId="2"/>
  </si>
  <si>
    <t>岡村</t>
    <rPh sb="0" eb="2">
      <t>オカムラ</t>
    </rPh>
    <phoneticPr fontId="2"/>
  </si>
  <si>
    <t>薫</t>
    <rPh sb="0" eb="1">
      <t>カオル</t>
    </rPh>
    <phoneticPr fontId="2"/>
  </si>
  <si>
    <t>おかむら</t>
    <phoneticPr fontId="2"/>
  </si>
  <si>
    <t>かおる</t>
    <phoneticPr fontId="2"/>
  </si>
  <si>
    <t>米倉</t>
    <rPh sb="0" eb="2">
      <t>ヨネクラ</t>
    </rPh>
    <phoneticPr fontId="2"/>
  </si>
  <si>
    <t>敢太</t>
    <rPh sb="0" eb="1">
      <t>カン</t>
    </rPh>
    <rPh sb="1" eb="2">
      <t>タ</t>
    </rPh>
    <phoneticPr fontId="2"/>
  </si>
  <si>
    <t>よねくら</t>
    <phoneticPr fontId="2"/>
  </si>
  <si>
    <t>かんた</t>
    <phoneticPr fontId="2"/>
  </si>
  <si>
    <t>上口</t>
    <rPh sb="0" eb="2">
      <t>カミグチ</t>
    </rPh>
    <phoneticPr fontId="2"/>
  </si>
  <si>
    <t>優力</t>
    <rPh sb="0" eb="1">
      <t>ユウ</t>
    </rPh>
    <rPh sb="1" eb="2">
      <t>チカラ</t>
    </rPh>
    <phoneticPr fontId="2"/>
  </si>
  <si>
    <t>かみぐち</t>
    <phoneticPr fontId="2"/>
  </si>
  <si>
    <t>ゆうり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</si>
</sst>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7136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海老名市立海老名中学校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749</v>
      </c>
      <c r="G14" s="86"/>
      <c r="H14" s="86"/>
      <c r="I14" s="86"/>
      <c r="J14" s="86"/>
      <c r="K14" s="86"/>
      <c r="L14" s="86" t="s">
        <v>750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747</v>
      </c>
      <c r="G15" s="79"/>
      <c r="H15" s="79"/>
      <c r="I15" s="79"/>
      <c r="J15" s="79"/>
      <c r="K15" s="79"/>
      <c r="L15" s="79" t="s">
        <v>748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5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701</v>
      </c>
      <c r="G20" s="120"/>
      <c r="H20" s="120"/>
      <c r="I20" s="120"/>
      <c r="J20" s="120"/>
      <c r="K20" s="120" t="s">
        <v>702</v>
      </c>
      <c r="L20" s="120"/>
      <c r="M20" s="120"/>
      <c r="N20" s="120"/>
      <c r="O20" s="121"/>
      <c r="P20" s="117">
        <v>2</v>
      </c>
      <c r="Q20" s="117"/>
      <c r="R20" s="108">
        <v>155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725</v>
      </c>
      <c r="AA20" s="120"/>
      <c r="AB20" s="120"/>
      <c r="AC20" s="120"/>
      <c r="AD20" s="120"/>
      <c r="AE20" s="120" t="s">
        <v>726</v>
      </c>
      <c r="AF20" s="120"/>
      <c r="AG20" s="120"/>
      <c r="AH20" s="120"/>
      <c r="AI20" s="121"/>
      <c r="AJ20" s="117">
        <v>2</v>
      </c>
      <c r="AK20" s="117"/>
      <c r="AL20" s="108">
        <v>159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723</v>
      </c>
      <c r="AA21" s="113"/>
      <c r="AB21" s="113"/>
      <c r="AC21" s="113"/>
      <c r="AD21" s="113"/>
      <c r="AE21" s="113" t="s">
        <v>724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706</v>
      </c>
      <c r="L22" s="86"/>
      <c r="M22" s="86"/>
      <c r="N22" s="86"/>
      <c r="O22" s="87"/>
      <c r="P22" s="76">
        <v>2</v>
      </c>
      <c r="Q22" s="76"/>
      <c r="R22" s="92">
        <v>168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729</v>
      </c>
      <c r="AA22" s="86"/>
      <c r="AB22" s="86"/>
      <c r="AC22" s="86"/>
      <c r="AD22" s="86"/>
      <c r="AE22" s="86" t="s">
        <v>730</v>
      </c>
      <c r="AF22" s="86"/>
      <c r="AG22" s="86"/>
      <c r="AH22" s="86"/>
      <c r="AI22" s="87"/>
      <c r="AJ22" s="76">
        <v>2</v>
      </c>
      <c r="AK22" s="76"/>
      <c r="AL22" s="92">
        <v>160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703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727</v>
      </c>
      <c r="AA23" s="104"/>
      <c r="AB23" s="104"/>
      <c r="AC23" s="104"/>
      <c r="AD23" s="104"/>
      <c r="AE23" s="104" t="s">
        <v>728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709</v>
      </c>
      <c r="G24" s="86"/>
      <c r="H24" s="86"/>
      <c r="I24" s="86"/>
      <c r="J24" s="86"/>
      <c r="K24" s="86" t="s">
        <v>710</v>
      </c>
      <c r="L24" s="86"/>
      <c r="M24" s="86"/>
      <c r="N24" s="86"/>
      <c r="O24" s="87"/>
      <c r="P24" s="76">
        <v>2</v>
      </c>
      <c r="Q24" s="76"/>
      <c r="R24" s="92">
        <v>163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733</v>
      </c>
      <c r="AA24" s="86"/>
      <c r="AB24" s="86"/>
      <c r="AC24" s="86"/>
      <c r="AD24" s="86"/>
      <c r="AE24" s="86" t="s">
        <v>734</v>
      </c>
      <c r="AF24" s="86"/>
      <c r="AG24" s="86"/>
      <c r="AH24" s="86"/>
      <c r="AI24" s="87"/>
      <c r="AJ24" s="76">
        <v>2</v>
      </c>
      <c r="AK24" s="76"/>
      <c r="AL24" s="92">
        <v>158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731</v>
      </c>
      <c r="AA25" s="104"/>
      <c r="AB25" s="104"/>
      <c r="AC25" s="104"/>
      <c r="AD25" s="104"/>
      <c r="AE25" s="104" t="s">
        <v>732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713</v>
      </c>
      <c r="G26" s="86"/>
      <c r="H26" s="86"/>
      <c r="I26" s="86"/>
      <c r="J26" s="86"/>
      <c r="K26" s="86" t="s">
        <v>714</v>
      </c>
      <c r="L26" s="86"/>
      <c r="M26" s="86"/>
      <c r="N26" s="86"/>
      <c r="O26" s="87"/>
      <c r="P26" s="76">
        <v>2</v>
      </c>
      <c r="Q26" s="76"/>
      <c r="R26" s="92">
        <v>166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737</v>
      </c>
      <c r="AA26" s="86"/>
      <c r="AB26" s="86"/>
      <c r="AC26" s="86"/>
      <c r="AD26" s="86"/>
      <c r="AE26" s="86" t="s">
        <v>738</v>
      </c>
      <c r="AF26" s="86"/>
      <c r="AG26" s="86"/>
      <c r="AH26" s="86"/>
      <c r="AI26" s="87"/>
      <c r="AJ26" s="76">
        <v>2</v>
      </c>
      <c r="AK26" s="76"/>
      <c r="AL26" s="92">
        <v>154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735</v>
      </c>
      <c r="AA27" s="104"/>
      <c r="AB27" s="104"/>
      <c r="AC27" s="104"/>
      <c r="AD27" s="104"/>
      <c r="AE27" s="104" t="s">
        <v>736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717</v>
      </c>
      <c r="G28" s="86"/>
      <c r="H28" s="86"/>
      <c r="I28" s="86"/>
      <c r="J28" s="86"/>
      <c r="K28" s="86" t="s">
        <v>718</v>
      </c>
      <c r="L28" s="86"/>
      <c r="M28" s="86"/>
      <c r="N28" s="86"/>
      <c r="O28" s="87"/>
      <c r="P28" s="76">
        <v>2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741</v>
      </c>
      <c r="AA28" s="86"/>
      <c r="AB28" s="86"/>
      <c r="AC28" s="86"/>
      <c r="AD28" s="86"/>
      <c r="AE28" s="86" t="s">
        <v>742</v>
      </c>
      <c r="AF28" s="86"/>
      <c r="AG28" s="86"/>
      <c r="AH28" s="86"/>
      <c r="AI28" s="87"/>
      <c r="AJ28" s="76">
        <v>1</v>
      </c>
      <c r="AK28" s="76"/>
      <c r="AL28" s="92">
        <v>159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739</v>
      </c>
      <c r="AA29" s="104"/>
      <c r="AB29" s="104"/>
      <c r="AC29" s="104"/>
      <c r="AD29" s="104"/>
      <c r="AE29" s="104" t="s">
        <v>740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721</v>
      </c>
      <c r="G30" s="86"/>
      <c r="H30" s="86"/>
      <c r="I30" s="86"/>
      <c r="J30" s="86"/>
      <c r="K30" s="86" t="s">
        <v>722</v>
      </c>
      <c r="L30" s="86"/>
      <c r="M30" s="86"/>
      <c r="N30" s="86"/>
      <c r="O30" s="87"/>
      <c r="P30" s="76">
        <v>2</v>
      </c>
      <c r="Q30" s="76"/>
      <c r="R30" s="92">
        <v>167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745</v>
      </c>
      <c r="AA30" s="86"/>
      <c r="AB30" s="86"/>
      <c r="AC30" s="86"/>
      <c r="AD30" s="86"/>
      <c r="AE30" s="86" t="s">
        <v>746</v>
      </c>
      <c r="AF30" s="86"/>
      <c r="AG30" s="86"/>
      <c r="AH30" s="86"/>
      <c r="AI30" s="87"/>
      <c r="AJ30" s="76">
        <v>1</v>
      </c>
      <c r="AK30" s="76"/>
      <c r="AL30" s="92">
        <v>154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719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743</v>
      </c>
      <c r="AA31" s="79"/>
      <c r="AB31" s="79"/>
      <c r="AC31" s="79"/>
      <c r="AD31" s="79"/>
      <c r="AE31" s="79" t="s">
        <v>744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7136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海老名市立海老名中学校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おんま</v>
      </c>
      <c r="F7" s="331"/>
      <c r="G7" s="331"/>
      <c r="H7" s="331"/>
      <c r="I7" s="331"/>
      <c r="J7" s="331"/>
      <c r="K7" s="331" t="str">
        <f>IF(入力!L12="","",入力!L12)</f>
        <v>かりん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なかまる</v>
      </c>
      <c r="V7" s="151"/>
      <c r="W7" s="151"/>
      <c r="X7" s="151"/>
      <c r="Y7" s="151"/>
      <c r="Z7" s="333"/>
      <c r="AA7" s="313" t="str">
        <f>IF(入力!AB12="","",入力!AB12)</f>
        <v>こうじ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恩馬</v>
      </c>
      <c r="F8" s="354"/>
      <c r="G8" s="354"/>
      <c r="H8" s="354"/>
      <c r="I8" s="354"/>
      <c r="J8" s="354"/>
      <c r="K8" s="354" t="str">
        <f>IF(入力!L13="","",入力!L13)</f>
        <v>果林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中丸</v>
      </c>
      <c r="V8" s="322"/>
      <c r="W8" s="322"/>
      <c r="X8" s="322"/>
      <c r="Y8" s="322"/>
      <c r="Z8" s="323"/>
      <c r="AA8" s="324" t="str">
        <f>IF(入力!AB13="","",入力!AB13)</f>
        <v>浩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かみぐち</v>
      </c>
      <c r="F9" s="151"/>
      <c r="G9" s="151"/>
      <c r="H9" s="151"/>
      <c r="I9" s="151"/>
      <c r="J9" s="333"/>
      <c r="K9" s="313" t="str">
        <f>IF(入力!L14="","",入力!L14)</f>
        <v>ゆうり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とよだ</v>
      </c>
      <c r="V9" s="151"/>
      <c r="W9" s="151"/>
      <c r="X9" s="151"/>
      <c r="Y9" s="151"/>
      <c r="Z9" s="333"/>
      <c r="AA9" s="313" t="str">
        <f>IF(入力!AB14="","",入力!AB14)</f>
        <v>はるき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上口</v>
      </c>
      <c r="F10" s="339"/>
      <c r="G10" s="339"/>
      <c r="H10" s="339"/>
      <c r="I10" s="339"/>
      <c r="J10" s="340"/>
      <c r="K10" s="341" t="str">
        <f>IF(入力!L15="","",入力!L15)</f>
        <v>優力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豊田</v>
      </c>
      <c r="V10" s="339"/>
      <c r="W10" s="339"/>
      <c r="X10" s="339"/>
      <c r="Y10" s="339"/>
      <c r="Z10" s="340"/>
      <c r="AA10" s="341" t="str">
        <f>IF(入力!AB15="","",入力!AB15)</f>
        <v>遥希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とよだ</v>
      </c>
      <c r="F15" s="290"/>
      <c r="G15" s="290"/>
      <c r="H15" s="290"/>
      <c r="I15" s="290"/>
      <c r="J15" s="290" t="str">
        <f>IF(入力!K20="","",入力!K20)</f>
        <v>はるき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たてもり</v>
      </c>
      <c r="Z15" s="290"/>
      <c r="AA15" s="290"/>
      <c r="AB15" s="290"/>
      <c r="AC15" s="290"/>
      <c r="AD15" s="290" t="str">
        <f>IF(入力!AE20="","",入力!AE20)</f>
        <v>しんたろう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159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豊田</v>
      </c>
      <c r="F16" s="304"/>
      <c r="G16" s="304"/>
      <c r="H16" s="304"/>
      <c r="I16" s="304"/>
      <c r="J16" s="304" t="str">
        <f>IF(入力!K21="","",入力!K21)</f>
        <v>遥希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舘森</v>
      </c>
      <c r="Z16" s="304"/>
      <c r="AA16" s="304"/>
      <c r="AB16" s="304"/>
      <c r="AC16" s="304"/>
      <c r="AD16" s="304" t="str">
        <f>IF(入力!AE21="","",入力!AE21)</f>
        <v>慎太郎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すずの</v>
      </c>
      <c r="F17" s="285"/>
      <c r="G17" s="285"/>
      <c r="H17" s="285"/>
      <c r="I17" s="285"/>
      <c r="J17" s="285" t="str">
        <f>IF(入力!K22="","",入力!K22)</f>
        <v>たいよう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168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すずき</v>
      </c>
      <c r="Z17" s="285"/>
      <c r="AA17" s="285"/>
      <c r="AB17" s="285"/>
      <c r="AC17" s="285"/>
      <c r="AD17" s="285" t="str">
        <f>IF(入力!AE22="","",入力!AE22)</f>
        <v>よしひこ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160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鈴野</v>
      </c>
      <c r="F18" s="278"/>
      <c r="G18" s="278"/>
      <c r="H18" s="278"/>
      <c r="I18" s="278"/>
      <c r="J18" s="278" t="str">
        <f>IF(入力!K23="","",入力!K23)</f>
        <v>大洋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鈴木</v>
      </c>
      <c r="Z18" s="278"/>
      <c r="AA18" s="278"/>
      <c r="AB18" s="278"/>
      <c r="AC18" s="278"/>
      <c r="AD18" s="278" t="str">
        <f>IF(入力!AE23="","",入力!AE23)</f>
        <v>祥彦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みずおち</v>
      </c>
      <c r="F19" s="285"/>
      <c r="G19" s="285"/>
      <c r="H19" s="285"/>
      <c r="I19" s="285"/>
      <c r="J19" s="285" t="str">
        <f>IF(入力!K24="","",入力!K24)</f>
        <v>とわ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163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まつむら</v>
      </c>
      <c r="Z19" s="285"/>
      <c r="AA19" s="285"/>
      <c r="AB19" s="285"/>
      <c r="AC19" s="285"/>
      <c r="AD19" s="285" t="str">
        <f>IF(入力!AE24="","",入力!AE24)</f>
        <v>みきお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158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水落</v>
      </c>
      <c r="F20" s="278"/>
      <c r="G20" s="278"/>
      <c r="H20" s="278"/>
      <c r="I20" s="278"/>
      <c r="J20" s="278" t="str">
        <f>IF(入力!K25="","",入力!K25)</f>
        <v>斗翔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松村</v>
      </c>
      <c r="Z20" s="278"/>
      <c r="AA20" s="278"/>
      <c r="AB20" s="278"/>
      <c r="AC20" s="278"/>
      <c r="AD20" s="278" t="str">
        <f>IF(入力!AE25="","",入力!AE25)</f>
        <v>海樹男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おおしま</v>
      </c>
      <c r="F21" s="285"/>
      <c r="G21" s="285"/>
      <c r="H21" s="285"/>
      <c r="I21" s="285"/>
      <c r="J21" s="285" t="str">
        <f>IF(入力!K26="","",入力!K26)</f>
        <v>ゆう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166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こだか</v>
      </c>
      <c r="Z21" s="285"/>
      <c r="AA21" s="285"/>
      <c r="AB21" s="285"/>
      <c r="AC21" s="285"/>
      <c r="AD21" s="285" t="str">
        <f>IF(入力!AE26="","",入力!AE26)</f>
        <v>ふうと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154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大島</v>
      </c>
      <c r="F22" s="278"/>
      <c r="G22" s="278"/>
      <c r="H22" s="278"/>
      <c r="I22" s="278"/>
      <c r="J22" s="278" t="str">
        <f>IF(入力!K27="","",入力!K27)</f>
        <v>悠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小髙</v>
      </c>
      <c r="Z22" s="278"/>
      <c r="AA22" s="278"/>
      <c r="AB22" s="278"/>
      <c r="AC22" s="278"/>
      <c r="AD22" s="278" t="str">
        <f>IF(入力!AE27="","",入力!AE27)</f>
        <v>楓人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おのでら</v>
      </c>
      <c r="F23" s="285"/>
      <c r="G23" s="285"/>
      <c r="H23" s="285"/>
      <c r="I23" s="285"/>
      <c r="J23" s="285" t="str">
        <f>IF(入力!K28="","",入力!K28)</f>
        <v>こうだい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おかむら</v>
      </c>
      <c r="Z23" s="285"/>
      <c r="AA23" s="285"/>
      <c r="AB23" s="285"/>
      <c r="AC23" s="285"/>
      <c r="AD23" s="285" t="str">
        <f>IF(入力!AE28="","",入力!AE28)</f>
        <v>かおる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159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小野寺</v>
      </c>
      <c r="F24" s="278"/>
      <c r="G24" s="278"/>
      <c r="H24" s="278"/>
      <c r="I24" s="278"/>
      <c r="J24" s="278" t="str">
        <f>IF(入力!K29="","",入力!K29)</f>
        <v>倖大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岡村</v>
      </c>
      <c r="Z24" s="278"/>
      <c r="AA24" s="278"/>
      <c r="AB24" s="278"/>
      <c r="AC24" s="278"/>
      <c r="AD24" s="278" t="str">
        <f>IF(入力!AE29="","",入力!AE29)</f>
        <v>薫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たにだ</v>
      </c>
      <c r="F25" s="285"/>
      <c r="G25" s="285"/>
      <c r="H25" s="285"/>
      <c r="I25" s="285"/>
      <c r="J25" s="285" t="str">
        <f>IF(入力!K30="","",入力!K30)</f>
        <v>りゅうや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167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よねくら</v>
      </c>
      <c r="Z25" s="285"/>
      <c r="AA25" s="285"/>
      <c r="AB25" s="285"/>
      <c r="AC25" s="285"/>
      <c r="AD25" s="285" t="str">
        <f>IF(入力!AE30="","",入力!AE30)</f>
        <v>かんた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154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谷田</v>
      </c>
      <c r="F26" s="318"/>
      <c r="G26" s="318"/>
      <c r="H26" s="318"/>
      <c r="I26" s="318"/>
      <c r="J26" s="318" t="str">
        <f>IF(入力!K31="","",入力!K31)</f>
        <v>隆也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米倉</v>
      </c>
      <c r="Z26" s="318"/>
      <c r="AA26" s="318"/>
      <c r="AB26" s="318"/>
      <c r="AC26" s="318"/>
      <c r="AD26" s="318" t="str">
        <f>IF(入力!AE31="","",入力!AE31)</f>
        <v>敢太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5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7136</v>
      </c>
      <c r="B7" s="45" t="str">
        <f t="shared" ref="B7:C7" si="0">IF($A$8="","",IF($A$9="",B8,B8&amp;"・"&amp;B9))</f>
        <v>海老名市立海老名中学校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1</v>
      </c>
      <c r="F7" s="45" t="str">
        <f t="shared" ref="F7:S7" si="1">IF($A$8="","",F8)</f>
        <v>243</v>
      </c>
      <c r="G7" s="45" t="str">
        <f t="shared" si="1"/>
        <v>0405</v>
      </c>
      <c r="H7" s="45">
        <f t="shared" si="1"/>
        <v>0</v>
      </c>
      <c r="I7" s="45" t="str">
        <f t="shared" si="1"/>
        <v>海老名市国分南3-1-1</v>
      </c>
      <c r="J7" s="45">
        <f t="shared" si="1"/>
        <v>0</v>
      </c>
      <c r="K7" s="45" t="str">
        <f t="shared" si="1"/>
        <v>046</v>
      </c>
      <c r="L7" s="45" t="str">
        <f t="shared" si="1"/>
        <v>231</v>
      </c>
      <c r="M7" s="45" t="str">
        <f t="shared" si="1"/>
        <v>3410</v>
      </c>
      <c r="N7" s="45" t="str">
        <f t="shared" si="1"/>
        <v>046</v>
      </c>
      <c r="O7" s="45" t="str">
        <f t="shared" si="1"/>
        <v>231</v>
      </c>
      <c r="P7" s="45" t="str">
        <f t="shared" si="1"/>
        <v>7989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7136</v>
      </c>
      <c r="B8" s="46" t="str">
        <f>IF(入力!$F$3="","",入力!$F$3)</f>
        <v>海老名市立海老名中学校</v>
      </c>
      <c r="C8" s="46"/>
      <c r="D8" s="46" t="str">
        <f>IF(入力!$Z$2="","",入力!$Z$2)</f>
        <v>県央</v>
      </c>
      <c r="E8" s="46">
        <f>IF(入力!$I$2="","",入力!$I$2)</f>
        <v>1</v>
      </c>
      <c r="F8" s="61" t="str">
        <f>IF(入力!$F$6="","",入力!$F$6)</f>
        <v>243</v>
      </c>
      <c r="G8" s="57" t="str">
        <f>IF(入力!$I$6="","",入力!$I$6)</f>
        <v>0405</v>
      </c>
      <c r="H8" s="46"/>
      <c r="I8" s="46" t="str">
        <f>IF(入力!$L$5="","",入力!$L$5)</f>
        <v>海老名市国分南3-1-1</v>
      </c>
      <c r="J8" s="46"/>
      <c r="K8" s="57" t="str">
        <f>IF(入力!$AB$4="","",入力!$AB$4)</f>
        <v>046</v>
      </c>
      <c r="L8" s="57" t="str">
        <f>IF(入力!$AG$4="","",入力!$AG$4)</f>
        <v>231</v>
      </c>
      <c r="M8" s="57" t="str">
        <f>IF(入力!$AL$4="","",入力!$AL$4)</f>
        <v>3410</v>
      </c>
      <c r="N8" s="57" t="str">
        <f>IF(入力!$AB$6="","",入力!$AB$6)</f>
        <v>046</v>
      </c>
      <c r="O8" s="57" t="str">
        <f>IF(入力!$AG$6="","",入力!$AG$6)</f>
        <v>231</v>
      </c>
      <c r="P8" s="57" t="str">
        <f>IF(入力!$AL$6="","",入力!$AL$6)</f>
        <v>7989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3410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恩馬</v>
      </c>
      <c r="D16" s="46" t="str">
        <f>IF(入力!$L$13="","",入力!$L$13)</f>
        <v>果林</v>
      </c>
      <c r="E16" s="46" t="str">
        <f>IF(入力!$F$12="","",入力!$F$12)</f>
        <v>おんま</v>
      </c>
      <c r="F16" s="46" t="str">
        <f>IF(入力!$L$12="","",入力!$L$12)</f>
        <v>かりん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中丸</v>
      </c>
      <c r="D17" s="46" t="str">
        <f>IF(入力!$AB$13="","",入力!$AB$13)</f>
        <v>浩</v>
      </c>
      <c r="E17" s="46" t="str">
        <f>IF(入力!$V$12="","",入力!$V$12)</f>
        <v>なかまる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上口</v>
      </c>
      <c r="D20" s="46" t="str">
        <f>IF(入力!$L$15="","",入力!$L$15)</f>
        <v>優力</v>
      </c>
      <c r="E20" s="46" t="str">
        <f>IF(入力!$F$14="","",入力!$F$14)</f>
        <v>かみぐち</v>
      </c>
      <c r="F20" s="46" t="str">
        <f>IF(入力!$L$14="","",入力!$L$14)</f>
        <v>ゆうり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豊田</v>
      </c>
      <c r="D24" s="46" t="str">
        <f>IF(入力!$AB$15="","",入力!$AB$15)</f>
        <v>遥希</v>
      </c>
      <c r="E24" s="46" t="str">
        <f>IF(入力!$V$14="","",入力!$V$14)</f>
        <v>とよだ</v>
      </c>
      <c r="F24" s="46" t="str">
        <f>IF(入力!$AB$14="","",入力!$AB$14)</f>
        <v>はるき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豊田</v>
      </c>
      <c r="D53" s="46" t="str">
        <f>IF(OR(L53&lt;&gt;"○",入力!K21=""),"",入力!K21)</f>
        <v>遥希</v>
      </c>
      <c r="E53" s="46" t="str">
        <f>IF(OR(L53&lt;&gt;"○",入力!F20=""),"",入力!F20)</f>
        <v>とよだ</v>
      </c>
      <c r="F53" s="46" t="str">
        <f>IF(OR(L53&lt;&gt;"○",入力!K20=""),"",入力!K20)</f>
        <v>はるき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鈴野</v>
      </c>
      <c r="D54" s="46" t="str">
        <f>IF(OR(L54&lt;&gt;"○",入力!K23=""),"",入力!K23)</f>
        <v>大洋</v>
      </c>
      <c r="E54" s="46" t="str">
        <f>IF(OR(L54&lt;&gt;"○",入力!F22=""),"",入力!F22)</f>
        <v>すずの</v>
      </c>
      <c r="F54" s="46" t="str">
        <f>IF(OR(L54&lt;&gt;"○",入力!K22=""),"",入力!K22)</f>
        <v>たいよう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水落</v>
      </c>
      <c r="D55" s="46" t="str">
        <f>IF(OR(L55&lt;&gt;"○",入力!K25=""),"",入力!K25)</f>
        <v>斗翔</v>
      </c>
      <c r="E55" s="46" t="str">
        <f>IF(OR(L55&lt;&gt;"○",入力!F24=""),"",入力!F24)</f>
        <v>みずおち</v>
      </c>
      <c r="F55" s="46" t="str">
        <f>IF(OR(L55&lt;&gt;"○",入力!K24=""),"",入力!K24)</f>
        <v>とわ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大島</v>
      </c>
      <c r="D56" s="46" t="str">
        <f>IF(OR(L56&lt;&gt;"○",入力!K27=""),"",入力!K27)</f>
        <v>悠</v>
      </c>
      <c r="E56" s="46" t="str">
        <f>IF(OR(L56&lt;&gt;"○",入力!F26=""),"",入力!F26)</f>
        <v>おおしま</v>
      </c>
      <c r="F56" s="46" t="str">
        <f>IF(OR(L56&lt;&gt;"○",入力!K26=""),"",入力!K26)</f>
        <v>ゆう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小野寺</v>
      </c>
      <c r="D57" s="46" t="str">
        <f>IF(OR(L57&lt;&gt;"○",入力!K29=""),"",入力!K29)</f>
        <v>倖大</v>
      </c>
      <c r="E57" s="46" t="str">
        <f>IF(OR(L57&lt;&gt;"○",入力!F28=""),"",入力!F28)</f>
        <v>おのでら</v>
      </c>
      <c r="F57" s="46" t="str">
        <f>IF(OR(L57&lt;&gt;"○",入力!K28=""),"",入力!K28)</f>
        <v>こうだい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谷田</v>
      </c>
      <c r="D58" s="46" t="str">
        <f>IF(OR(L58&lt;&gt;"○",入力!K31=""),"",入力!K31)</f>
        <v>隆也</v>
      </c>
      <c r="E58" s="46" t="str">
        <f>IF(OR(L58&lt;&gt;"○",入力!F30=""),"",入力!F30)</f>
        <v>たにだ</v>
      </c>
      <c r="F58" s="46" t="str">
        <f>IF(OR(L58&lt;&gt;"○",入力!K30=""),"",入力!K30)</f>
        <v>りゅうや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舘森</v>
      </c>
      <c r="D59" s="46" t="str">
        <f>IF(OR(L59&lt;&gt;"○",入力!AE21=""),"",入力!AE21)</f>
        <v>慎太郎</v>
      </c>
      <c r="E59" s="46" t="str">
        <f>IF(OR(L59&lt;&gt;"○",入力!Z20=""),"",入力!Z20)</f>
        <v>たてもり</v>
      </c>
      <c r="F59" s="46" t="str">
        <f>IF(OR(L59&lt;&gt;"○",入力!AE20=""),"",入力!AE20)</f>
        <v>しんたろう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鈴木</v>
      </c>
      <c r="D60" s="46" t="str">
        <f>IF(OR(L60&lt;&gt;"○",入力!AE23=""),"",入力!AE23)</f>
        <v>祥彦</v>
      </c>
      <c r="E60" s="46" t="str">
        <f>IF(OR(L60&lt;&gt;"○",入力!Z22=""),"",入力!Z22)</f>
        <v>すずき</v>
      </c>
      <c r="F60" s="46" t="str">
        <f>IF(OR(L60&lt;&gt;"○",入力!AE22=""),"",入力!AE22)</f>
        <v>よしひこ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松村</v>
      </c>
      <c r="D61" s="46" t="str">
        <f>IF(OR(L61&lt;&gt;"○",入力!AE25=""),"",入力!AE25)</f>
        <v>海樹男</v>
      </c>
      <c r="E61" s="46" t="str">
        <f>IF(OR(L61&lt;&gt;"○",入力!Z24=""),"",入力!Z24)</f>
        <v>まつむら</v>
      </c>
      <c r="F61" s="46" t="str">
        <f>IF(OR(L61&lt;&gt;"○",入力!AE24=""),"",入力!AE24)</f>
        <v>みきお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小髙</v>
      </c>
      <c r="D62" s="46" t="str">
        <f>IF(OR(L62&lt;&gt;"○",入力!AE27=""),"",入力!AE27)</f>
        <v>楓人</v>
      </c>
      <c r="E62" s="46" t="str">
        <f>IF(OR(L62&lt;&gt;"○",入力!Z26=""),"",入力!Z26)</f>
        <v>こだか</v>
      </c>
      <c r="F62" s="46" t="str">
        <f>IF(OR(L62&lt;&gt;"○",入力!AE26=""),"",入力!AE26)</f>
        <v>ふうと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岡村</v>
      </c>
      <c r="D63" s="46" t="str">
        <f>IF(OR(L63&lt;&gt;"○",入力!AE29=""),"",入力!AE29)</f>
        <v>薫</v>
      </c>
      <c r="E63" s="46" t="str">
        <f>IF(OR(L63&lt;&gt;"○",入力!Z28=""),"",入力!Z28)</f>
        <v>おかむら</v>
      </c>
      <c r="F63" s="46" t="str">
        <f>IF(OR(L63&lt;&gt;"○",入力!AE28=""),"",入力!AE28)</f>
        <v>かおる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米倉</v>
      </c>
      <c r="D64" s="46" t="str">
        <f>IF(OR(L64&lt;&gt;"○",入力!AE31=""),"",入力!AE31)</f>
        <v>敢太</v>
      </c>
      <c r="E64" s="46" t="str">
        <f>IF(OR(L64&lt;&gt;"○",入力!Z30=""),"",入力!Z30)</f>
        <v>よねくら</v>
      </c>
      <c r="F64" s="46" t="str">
        <f>IF(OR(L64&lt;&gt;"○",入力!AE30=""),"",入力!AE30)</f>
        <v>かんた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2018-11-07T04:28:27Z</cp:lastPrinted>
  <dcterms:created xsi:type="dcterms:W3CDTF">2006-11-03T01:52:14Z</dcterms:created>
  <dcterms:modified xsi:type="dcterms:W3CDTF">2018-11-07T09:21:08Z</dcterms:modified>
</cp:coreProperties>
</file>