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16146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<sst xmlns="http://schemas.openxmlformats.org/spreadsheetml/2006/main" count="1495" uniqueCount="765">
  <si>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</si>
  <si>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</si>
  <si>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</si>
  <si>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</si>
  <si>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</si>
  <si>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</si>
  <si>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</si>
  <si>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</si>
  <si>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</si>
  <si>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</si>
  <si>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</si>
  <si>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</si>
  <si>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</si>
  <si>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</si>
  <si>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</si>
  <si>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</si>
  <si>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</si>
  <si>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</si>
  <si>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</si>
  <si>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</si>
  <si>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</si>
  <si>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</si>
  <si>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</si>
  <si>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</si>
  <si>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</si>
  <si>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</si>
  <si>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</si>
  <si>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</si>
  <si>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</si>
  <si>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</si>
  <si>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</si>
  <si>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</si>
  <si>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</si>
  <si>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</si>
  <si>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</si>
  <si>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</si>
  <si>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</si>
  <si>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</si>
  <si>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</si>
  <si>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</si>
  <si>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</si>
  <si>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</si>
  <si>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</si>
  <si>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</si>
  <si>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</si>
  <si>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</si>
  <si>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</si>
  <si>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</si>
  <si>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</si>
  <si>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</si>
  <si>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</si>
  <si>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</si>
  <si>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</si>
  <si>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</si>
  <si>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</si>
  <si>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</si>
  <si>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</si>
  <si>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</si>
  <si>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</si>
  <si>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</si>
  <si>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</si>
  <si>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</si>
  <si>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</si>
  <si>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</si>
  <si>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</si>
  <si>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</si>
  <si>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</si>
  <si>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</si>
  <si>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</si>
  <si>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</si>
  <si>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</si>
  <si>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</si>
  <si>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</si>
  <si>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</si>
  <si>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</si>
  <si>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</si>
  <si>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</si>
  <si>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</si>
  <si>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</si>
  <si>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</si>
  <si>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</si>
  <si>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</si>
  <si>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</si>
  <si>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</si>
  <si>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</si>
  <si>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</si>
  <si>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</si>
  <si>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</si>
  <si>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</si>
  <si>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</si>
  <si>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</si>
  <si>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</si>
  <si>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</si>
  <si>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</si>
  <si>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</si>
  <si>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</si>
  <si>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</si>
  <si>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</si>
  <si>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</si>
  <si>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</si>
  <si>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</si>
  <si>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</si>
  <si>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</si>
  <si>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</si>
  <si>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</si>
  <si>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</si>
  <si>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</si>
  <si>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</si>
  <si>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</si>
  <si>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</si>
  <si>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</si>
  <si>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</si>
  <si>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</si>
  <si>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</si>
  <si>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</si>
  <si>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</si>
  <si>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</si>
  <si>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</si>
  <si>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</si>
  <si>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</si>
  <si>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</si>
  <si>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</si>
  <si>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</si>
  <si>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</si>
  <si>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</si>
  <si>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</si>
  <si>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</si>
  <si>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</si>
  <si>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</si>
  <si>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</si>
  <si>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</si>
  <si>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</si>
  <si>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</si>
  <si>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</si>
  <si>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</si>
  <si>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</si>
  <si>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</si>
  <si>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</si>
  <si>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</si>
  <si>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</si>
  <si>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</si>
  <si>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</si>
  <si>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</si>
  <si>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</si>
  <si>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</si>
  <si>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</si>
  <si>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</si>
  <si>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</si>
  <si>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</si>
  <si>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</si>
  <si>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</si>
  <si>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</si>
  <si>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</si>
  <si>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</si>
  <si>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</si>
  <si>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</si>
  <si>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</si>
  <si>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</si>
  <si>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</si>
  <si>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</si>
  <si>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</si>
  <si>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</si>
  <si>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</si>
  <si>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</si>
  <si>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</si>
  <si>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</si>
  <si>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</si>
  <si>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</si>
  <si>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</si>
  <si>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</si>
  <si>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</si>
  <si>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</si>
  <si>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</si>
  <si>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</si>
  <si>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</si>
  <si>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</si>
  <si>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</si>
  <si>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</si>
  <si>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</si>
  <si>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</si>
  <si>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</si>
  <si>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</si>
  <si>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</si>
  <si>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</si>
  <si>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</si>
  <si>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</si>
  <si>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</si>
  <si>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</si>
  <si>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</si>
  <si>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</si>
  <si>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</si>
  <si>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</si>
  <si>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</si>
  <si>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</si>
  <si>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</si>
  <si>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</si>
  <si>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</si>
  <si>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</si>
  <si>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</si>
  <si>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</si>
  <si>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</si>
  <si>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</si>
  <si>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</si>
  <si>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</si>
  <si>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</si>
  <si>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</si>
  <si>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</si>
  <si>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</si>
  <si>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</si>
  <si>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</si>
  <si>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</si>
  <si>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</si>
  <si>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</si>
  <si>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</si>
  <si>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</si>
  <si>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</si>
  <si>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</si>
  <si>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</si>
  <si>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</si>
  <si>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</si>
  <si>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</si>
  <si>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</si>
  <si>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</si>
  <si>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</si>
  <si>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</si>
  <si>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</si>
  <si>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</si>
  <si>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</si>
  <si>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</si>
  <si>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</si>
  <si>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</si>
  <si>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</si>
  <si>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</si>
  <si>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</si>
  <si>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</si>
  <si>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</si>
  <si>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</si>
  <si>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</si>
  <si>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</si>
  <si>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</si>
  <si>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</si>
  <si>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</si>
  <si>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</si>
  <si>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</si>
  <si>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</si>
  <si>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</si>
  <si>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</si>
  <si>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</si>
  <si>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</si>
  <si>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</si>
  <si>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</si>
  <si>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</si>
  <si>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</si>
  <si>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</si>
  <si>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</si>
  <si>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</si>
  <si>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</si>
  <si>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</si>
  <si>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</si>
  <si>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</si>
  <si>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</si>
  <si>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</si>
  <si>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</si>
  <si>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</si>
  <si>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</si>
  <si>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</si>
  <si>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</si>
  <si>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</si>
  <si>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</si>
  <si>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</si>
  <si>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</si>
  <si>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</si>
  <si>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</si>
  <si>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</si>
  <si>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</si>
  <si>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</si>
  <si>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</si>
  <si>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</si>
  <si>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</si>
  <si>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</si>
  <si>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</si>
  <si>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</si>
  <si>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</si>
  <si>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</si>
  <si>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</si>
  <si>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</si>
  <si>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</si>
  <si>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</si>
  <si>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</si>
  <si>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</si>
  <si>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</si>
  <si>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</si>
  <si>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</si>
  <si>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</si>
  <si>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</si>
  <si>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</si>
  <si>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</si>
  <si>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</si>
  <si>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</si>
  <si>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</si>
  <si>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</si>
  <si>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</si>
  <si>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</si>
  <si>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</si>
  <si>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</si>
  <si>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</si>
  <si>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</si>
  <si>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</si>
  <si>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</si>
  <si>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</si>
  <si>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</si>
  <si>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</si>
  <si>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</si>
  <si>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</si>
  <si>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</si>
  <si>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</si>
  <si>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</si>
  <si>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</si>
  <si>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</si>
  <si>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</si>
  <si>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</si>
  <si>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</si>
  <si>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</si>
  <si>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</si>
  <si>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</si>
  <si>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</si>
  <si>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</si>
  <si>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</si>
  <si>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</si>
  <si>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</si>
  <si>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</si>
  <si>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</si>
  <si>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</si>
  <si>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</si>
  <si>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</si>
  <si>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</si>
  <si>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</si>
  <si>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</si>
  <si>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</si>
  <si>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</si>
  <si>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</si>
  <si>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</si>
  <si>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</si>
  <si>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</si>
  <si>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</si>
  <si>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</si>
  <si>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</si>
  <si>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</si>
  <si>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</si>
  <si>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</si>
  <si>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</si>
  <si>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</si>
  <si>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</si>
  <si>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</si>
  <si>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</si>
  <si>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</si>
  <si>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</si>
  <si>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</si>
  <si>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</si>
  <si>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</si>
  <si>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</si>
  <si>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</si>
  <si>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</si>
  <si>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</si>
  <si>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</si>
  <si>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</si>
  <si>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</si>
  <si>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</si>
  <si>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</si>
  <si>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</si>
  <si>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</si>
  <si>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</si>
  <si>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</si>
  <si>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</si>
  <si>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</si>
  <si>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</si>
  <si>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</si>
  <si>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</si>
  <si>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</si>
  <si>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</si>
  <si>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</si>
  <si>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</si>
  <si>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</si>
  <si>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</si>
  <si>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</si>
  <si>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</si>
  <si>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</si>
  <si>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</si>
  <si>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</si>
  <si>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</si>
  <si>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</si>
  <si>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</si>
  <si>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</si>
  <si>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</si>
  <si>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</si>
  <si>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</si>
  <si>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</si>
  <si>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</si>
  <si>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</si>
  <si>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</si>
  <si>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</si>
  <si>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</si>
  <si>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</si>
  <si>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</si>
  <si>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</si>
  <si>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</si>
  <si>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</si>
  <si>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</si>
  <si>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</si>
  <si>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</si>
  <si>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</si>
  <si>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</si>
  <si>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</si>
  <si>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</si>
  <si>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</si>
  <si>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</si>
  <si>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</si>
  <si>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</si>
  <si>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</si>
  <si>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</si>
  <si>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</si>
  <si>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</si>
  <si>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</si>
  <si>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</si>
  <si>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</si>
  <si>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</si>
  <si>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</si>
  <si>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</si>
  <si>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</si>
  <si>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</si>
  <si>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</si>
  <si>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</si>
  <si>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</si>
  <si>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</si>
  <si>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</si>
  <si>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</si>
  <si>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</si>
  <si>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</si>
  <si>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</si>
  <si>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</si>
  <si>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</si>
  <si>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</si>
  <si>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</si>
  <si>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</si>
  <si>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</si>
  <si>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</si>
  <si>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</si>
  <si>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</si>
  <si>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</si>
  <si>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</si>
  <si>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</si>
  <si>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</si>
  <si>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</si>
  <si>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</si>
  <si>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</si>
  <si>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</si>
  <si>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</si>
  <si>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</si>
  <si>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</si>
  <si>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</si>
  <si>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</si>
  <si>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</si>
  <si>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</si>
  <si>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</si>
  <si>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</si>
  <si>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</si>
  <si>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</si>
  <si>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</si>
  <si>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</si>
  <si>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</si>
  <si>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</si>
  <si>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</si>
  <si>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</si>
  <si>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</si>
  <si>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</si>
  <si>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</si>
  <si>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</si>
  <si>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</si>
  <si>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</si>
  <si>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</si>
  <si>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</si>
  <si>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</si>
  <si>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</si>
  <si>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</si>
  <si>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</si>
  <si>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</si>
  <si>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</si>
  <si>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</si>
  <si>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</si>
  <si>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</si>
  <si>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</si>
  <si>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</si>
  <si>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</si>
  <si>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</si>
  <si>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</si>
  <si>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</si>
  <si>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</si>
  <si>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</si>
  <si>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</si>
  <si>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</si>
  <si>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</si>
  <si>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</si>
  <si>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</si>
  <si>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</si>
  <si>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</si>
  <si>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</si>
  <si>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</si>
  <si>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</si>
  <si>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</si>
  <si>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</si>
  <si>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</si>
  <si>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</si>
  <si>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</si>
  <si>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</si>
  <si>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</si>
  <si>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</si>
  <si>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</si>
  <si>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</si>
  <si>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</si>
  <si>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</si>
  <si>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</si>
  <si>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</si>
  <si>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</si>
  <si>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</si>
  <si>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</si>
  <si>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</si>
  <si>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</si>
  <si>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</si>
  <si>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</si>
  <si>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</si>
  <si>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</si>
  <si>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</si>
  <si>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</si>
  <si>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</si>
  <si>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</si>
  <si>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</si>
  <si>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</si>
  <si>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</si>
  <si>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</si>
  <si>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</si>
  <si>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</si>
  <si>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</si>
  <si>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</si>
  <si>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</si>
  <si>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</si>
  <si>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</si>
  <si>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</si>
  <si>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</si>
  <si>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</si>
  <si>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</si>
  <si>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</si>
  <si>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</si>
  <si>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</si>
  <si>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</si>
  <si>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</si>
  <si>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</si>
  <si>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</si>
  <si>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</si>
  <si>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</si>
  <si>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</si>
  <si>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</si>
  <si>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</si>
  <si>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</si>
  <si>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</si>
  <si>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</si>
  <si>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</si>
  <si>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</si>
  <si>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</si>
  <si>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</si>
  <si>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</si>
  <si>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</si>
  <si>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</si>
  <si>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</si>
  <si>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</si>
  <si>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</si>
  <si>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</si>
  <si>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</si>
  <si>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</si>
  <si>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</si>
  <si>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</si>
  <si>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</si>
  <si>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</si>
  <si>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</si>
  <si>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</si>
  <si>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</si>
  <si>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</si>
  <si>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</si>
  <si>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</si>
  <si>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</si>
  <si>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</si>
  <si>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</si>
  <si>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</si>
  <si>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</si>
  <si>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</si>
  <si>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</si>
  <si>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</si>
  <si>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</si>
  <si>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</si>
  <si>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</si>
  <si>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</si>
  <si>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</si>
  <si>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</si>
  <si>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</si>
  <si>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</si>
  <si>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</si>
  <si>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</si>
  <si>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</si>
  <si>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</si>
  <si>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</si>
  <si>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</si>
  <si>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</si>
  <si>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</si>
  <si>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</si>
  <si>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</si>
  <si>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</si>
  <si>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</si>
  <si>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</si>
  <si>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</si>
  <si>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</si>
  <si>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</si>
  <si>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</si>
  <si>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</si>
  <si>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</si>
  <si>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</si>
  <si>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</si>
  <si>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</si>
  <si>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</si>
  <si>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</si>
  <si>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</si>
  <si>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</si>
  <si>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</si>
  <si>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</si>
  <si>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</si>
  <si>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</si>
  <si>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</si>
  <si>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</si>
  <si>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</si>
  <si>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</si>
  <si>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</si>
  <si>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</si>
  <si>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</si>
  <si>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</si>
  <si>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</si>
  <si>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</si>
  <si>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</si>
  <si>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</si>
  <si>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</si>
  <si>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</si>
  <si>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</si>
  <si>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</si>
  <si>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</si>
  <si>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</si>
  <si>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</si>
  <si>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</si>
  <si>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</si>
  <si>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</si>
  <si>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</si>
  <si>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</si>
  <si>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</si>
  <si>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</si>
  <si>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</si>
  <si>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</si>
  <si>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</si>
  <si>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</si>
  <si>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</si>
  <si>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</si>
  <si>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</si>
  <si>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</si>
  <si>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</si>
  <si>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</si>
  <si>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</si>
  <si>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</si>
  <si>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</si>
  <si>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</si>
  <si>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</si>
  <si>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</si>
  <si>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</si>
  <si>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</si>
  <si>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</si>
  <si>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</si>
  <si>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</si>
  <si>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</si>
  <si>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</si>
  <si>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</si>
  <si>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</si>
  <si>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</si>
  <si>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</si>
  <si>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</si>
  <si>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</si>
  <si>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</si>
  <si>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</si>
  <si>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</si>
  <si>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</si>
  <si>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</si>
  <si>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</t>
    <phoneticPr fontId="2"/>
  </si>
  <si>
    <t>3410</t>
    <phoneticPr fontId="2"/>
  </si>
  <si>
    <t>7989</t>
    <phoneticPr fontId="2"/>
  </si>
  <si>
    <t>243</t>
    <phoneticPr fontId="2"/>
  </si>
  <si>
    <t>0405</t>
    <phoneticPr fontId="2"/>
  </si>
  <si>
    <t>海老名市国分南3-11-1</t>
    <rPh sb="0" eb="4">
      <t>エビナシ</t>
    </rPh>
    <rPh sb="4" eb="6">
      <t>コクブ</t>
    </rPh>
    <rPh sb="6" eb="7">
      <t>ミナミ</t>
    </rPh>
    <phoneticPr fontId="2"/>
  </si>
  <si>
    <t>231</t>
    <phoneticPr fontId="2"/>
  </si>
  <si>
    <t>河野</t>
    <rPh sb="0" eb="2">
      <t>カワノ</t>
    </rPh>
    <phoneticPr fontId="2"/>
  </si>
  <si>
    <t>かわの</t>
    <phoneticPr fontId="2"/>
  </si>
  <si>
    <t>洋</t>
    <rPh sb="0" eb="1">
      <t>ヒロシ</t>
    </rPh>
    <phoneticPr fontId="2"/>
  </si>
  <si>
    <t>ひろし</t>
    <phoneticPr fontId="2"/>
  </si>
  <si>
    <t>中丸</t>
    <rPh sb="0" eb="2">
      <t>ナカマル</t>
    </rPh>
    <phoneticPr fontId="2"/>
  </si>
  <si>
    <t>浩</t>
    <rPh sb="0" eb="1">
      <t>ヒロシ</t>
    </rPh>
    <phoneticPr fontId="2"/>
  </si>
  <si>
    <t>なかまる</t>
    <phoneticPr fontId="2"/>
  </si>
  <si>
    <t>千葉</t>
    <rPh sb="0" eb="2">
      <t>チバ</t>
    </rPh>
    <phoneticPr fontId="2"/>
  </si>
  <si>
    <t>一史</t>
    <rPh sb="0" eb="2">
      <t>カズシ</t>
    </rPh>
    <phoneticPr fontId="2"/>
  </si>
  <si>
    <t>ちば</t>
    <phoneticPr fontId="2"/>
  </si>
  <si>
    <t>かずし</t>
    <phoneticPr fontId="2"/>
  </si>
  <si>
    <t>内山</t>
    <rPh sb="0" eb="2">
      <t>ウチヤマ</t>
    </rPh>
    <phoneticPr fontId="2"/>
  </si>
  <si>
    <t>賢吾</t>
    <rPh sb="0" eb="2">
      <t>ケンゴ</t>
    </rPh>
    <phoneticPr fontId="2"/>
  </si>
  <si>
    <t>うちやま</t>
  </si>
  <si>
    <t>うちやま</t>
    <phoneticPr fontId="2"/>
  </si>
  <si>
    <t>けんご</t>
  </si>
  <si>
    <t>けんご</t>
    <phoneticPr fontId="2"/>
  </si>
  <si>
    <t>内山　</t>
    <rPh sb="0" eb="2">
      <t>ウチヤマ</t>
    </rPh>
    <phoneticPr fontId="2"/>
  </si>
  <si>
    <t>中村</t>
    <rPh sb="0" eb="2">
      <t>ナカムラ</t>
    </rPh>
    <phoneticPr fontId="2"/>
  </si>
  <si>
    <t>謙心</t>
    <rPh sb="0" eb="2">
      <t>ケンシン</t>
    </rPh>
    <phoneticPr fontId="2"/>
  </si>
  <si>
    <t>なかむら</t>
  </si>
  <si>
    <t>けんしん</t>
  </si>
  <si>
    <t>あらせ</t>
    <phoneticPr fontId="2"/>
  </si>
  <si>
    <t>ゆう</t>
    <phoneticPr fontId="2"/>
  </si>
  <si>
    <t>荒瀬</t>
    <rPh sb="0" eb="2">
      <t>アラセ</t>
    </rPh>
    <phoneticPr fontId="2"/>
  </si>
  <si>
    <t>優</t>
    <rPh sb="0" eb="1">
      <t>ユウ</t>
    </rPh>
    <phoneticPr fontId="2"/>
  </si>
  <si>
    <t>細部</t>
    <rPh sb="0" eb="1">
      <t>ホソ</t>
    </rPh>
    <rPh sb="1" eb="2">
      <t>ベ</t>
    </rPh>
    <phoneticPr fontId="2"/>
  </si>
  <si>
    <t>元気</t>
    <rPh sb="0" eb="2">
      <t>ゲンキ</t>
    </rPh>
    <phoneticPr fontId="2"/>
  </si>
  <si>
    <t>ほそべ</t>
    <phoneticPr fontId="2"/>
  </si>
  <si>
    <t>げんき</t>
    <phoneticPr fontId="2"/>
  </si>
  <si>
    <t>宍戸</t>
    <rPh sb="0" eb="2">
      <t>シシド</t>
    </rPh>
    <phoneticPr fontId="2"/>
  </si>
  <si>
    <t>友輝</t>
    <rPh sb="0" eb="1">
      <t>トモ</t>
    </rPh>
    <rPh sb="1" eb="2">
      <t>テル</t>
    </rPh>
    <phoneticPr fontId="2"/>
  </si>
  <si>
    <t>ししど</t>
    <phoneticPr fontId="2"/>
  </si>
  <si>
    <t>ともき</t>
    <phoneticPr fontId="2"/>
  </si>
  <si>
    <t>甲斐</t>
    <rPh sb="0" eb="2">
      <t>カイ</t>
    </rPh>
    <phoneticPr fontId="2"/>
  </si>
  <si>
    <t>日向</t>
    <rPh sb="0" eb="2">
      <t>ヒナタ</t>
    </rPh>
    <phoneticPr fontId="2"/>
  </si>
  <si>
    <t>かい</t>
    <phoneticPr fontId="2"/>
  </si>
  <si>
    <t>ひなた</t>
    <phoneticPr fontId="2"/>
  </si>
  <si>
    <t>令和4</t>
    <rPh sb="0" eb="2">
      <t>レイワ</t>
    </rPh>
    <phoneticPr fontId="2"/>
  </si>
  <si>
    <t>大島　直子</t>
    <rPh sb="0" eb="2">
      <t>オオシマ</t>
    </rPh>
    <rPh sb="3" eb="5">
      <t>ナオコ</t>
    </rPh>
    <phoneticPr fontId="2"/>
  </si>
  <si>
    <t>和田</t>
    <rPh sb="0" eb="2">
      <t>ワダ</t>
    </rPh>
    <phoneticPr fontId="2"/>
  </si>
  <si>
    <t>琉世</t>
    <rPh sb="0" eb="1">
      <t>ル</t>
    </rPh>
    <rPh sb="1" eb="2">
      <t>セイ</t>
    </rPh>
    <phoneticPr fontId="2"/>
  </si>
  <si>
    <t>わだ</t>
    <phoneticPr fontId="2"/>
  </si>
  <si>
    <t>りゅうせい</t>
    <phoneticPr fontId="2"/>
  </si>
  <si>
    <t>本庄</t>
    <rPh sb="0" eb="2">
      <t>ホンジョウ</t>
    </rPh>
    <phoneticPr fontId="2"/>
  </si>
  <si>
    <t>蓮太</t>
    <rPh sb="0" eb="1">
      <t>レン</t>
    </rPh>
    <rPh sb="1" eb="2">
      <t>タ</t>
    </rPh>
    <phoneticPr fontId="2"/>
  </si>
  <si>
    <t>ほんじょう</t>
    <phoneticPr fontId="2"/>
  </si>
  <si>
    <t>れんた</t>
    <phoneticPr fontId="2"/>
  </si>
  <si>
    <t>西嶋</t>
    <rPh sb="0" eb="2">
      <t>ニシジマ</t>
    </rPh>
    <phoneticPr fontId="2"/>
  </si>
  <si>
    <t>律貴</t>
    <rPh sb="0" eb="1">
      <t>リツ</t>
    </rPh>
    <rPh sb="1" eb="2">
      <t>キ</t>
    </rPh>
    <phoneticPr fontId="2"/>
  </si>
  <si>
    <t>りつき</t>
    <phoneticPr fontId="2"/>
  </si>
  <si>
    <t>にしじま</t>
    <phoneticPr fontId="2"/>
  </si>
  <si>
    <t>稲川</t>
    <rPh sb="0" eb="2">
      <t>イナガワ</t>
    </rPh>
    <phoneticPr fontId="2"/>
  </si>
  <si>
    <t>春空</t>
    <rPh sb="0" eb="1">
      <t>ハル</t>
    </rPh>
    <rPh sb="1" eb="2">
      <t>ソラ</t>
    </rPh>
    <phoneticPr fontId="2"/>
  </si>
  <si>
    <t>いながわ</t>
    <phoneticPr fontId="2"/>
  </si>
  <si>
    <t>はるく</t>
    <phoneticPr fontId="2"/>
  </si>
  <si>
    <t>川口</t>
    <rPh sb="0" eb="2">
      <t>カワグチ</t>
    </rPh>
    <phoneticPr fontId="2"/>
  </si>
  <si>
    <t>逞玖</t>
    <rPh sb="0" eb="1">
      <t>テイ</t>
    </rPh>
    <phoneticPr fontId="2"/>
  </si>
  <si>
    <t>岸</t>
    <rPh sb="0" eb="1">
      <t>キシ</t>
    </rPh>
    <phoneticPr fontId="2"/>
  </si>
  <si>
    <t>龍馬</t>
    <rPh sb="0" eb="2">
      <t>リョウマ</t>
    </rPh>
    <phoneticPr fontId="2"/>
  </si>
  <si>
    <t>きし</t>
    <phoneticPr fontId="2"/>
  </si>
  <si>
    <t>りょうま</t>
    <phoneticPr fontId="2"/>
  </si>
  <si>
    <t>かわぐち</t>
    <phoneticPr fontId="2"/>
  </si>
  <si>
    <t>たく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</si>
</sst>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K34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="120" zoomScaleNormal="100" zoomScaleSheetLayoutView="120" workbookViewId="0">
      <selection activeCell="AE33" sqref="AE33:AI3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7136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県央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海老名市立海老名中学校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700</v>
      </c>
      <c r="AH4" s="177"/>
      <c r="AI4" s="177"/>
      <c r="AJ4" s="177"/>
      <c r="AK4" s="4" t="s">
        <v>583</v>
      </c>
      <c r="AL4" s="177" t="s">
        <v>695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696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702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704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/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710</v>
      </c>
      <c r="G15" s="206"/>
      <c r="H15" s="206"/>
      <c r="I15" s="206"/>
      <c r="J15" s="206"/>
      <c r="K15" s="206" t="s">
        <v>711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715</v>
      </c>
      <c r="AA15" s="206"/>
      <c r="AB15" s="206"/>
      <c r="AC15" s="206"/>
      <c r="AD15" s="206"/>
      <c r="AE15" s="206" t="s">
        <v>717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708</v>
      </c>
      <c r="G16" s="215"/>
      <c r="H16" s="215"/>
      <c r="I16" s="215"/>
      <c r="J16" s="216"/>
      <c r="K16" s="215" t="s">
        <v>709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712</v>
      </c>
      <c r="AA16" s="215"/>
      <c r="AB16" s="215"/>
      <c r="AC16" s="215"/>
      <c r="AD16" s="216"/>
      <c r="AE16" s="215" t="s">
        <v>713</v>
      </c>
      <c r="AF16" s="215"/>
      <c r="AG16" s="215"/>
      <c r="AH16" s="215"/>
      <c r="AI16" s="226"/>
      <c r="AJ16" s="228">
        <v>16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721</v>
      </c>
      <c r="G22" s="121"/>
      <c r="H22" s="121"/>
      <c r="I22" s="121"/>
      <c r="J22" s="121"/>
      <c r="K22" s="121" t="s">
        <v>722</v>
      </c>
      <c r="L22" s="121"/>
      <c r="M22" s="121"/>
      <c r="N22" s="121"/>
      <c r="O22" s="122"/>
      <c r="P22" s="118">
        <v>3</v>
      </c>
      <c r="Q22" s="118"/>
      <c r="R22" s="109">
        <v>175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743</v>
      </c>
      <c r="AA22" s="121"/>
      <c r="AB22" s="121"/>
      <c r="AC22" s="121"/>
      <c r="AD22" s="121"/>
      <c r="AE22" s="121" t="s">
        <v>744</v>
      </c>
      <c r="AF22" s="121"/>
      <c r="AG22" s="121"/>
      <c r="AH22" s="121"/>
      <c r="AI22" s="122"/>
      <c r="AJ22" s="118">
        <v>2</v>
      </c>
      <c r="AK22" s="118"/>
      <c r="AL22" s="109">
        <v>165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719</v>
      </c>
      <c r="G23" s="114"/>
      <c r="H23" s="114"/>
      <c r="I23" s="114"/>
      <c r="J23" s="114"/>
      <c r="K23" s="114" t="s">
        <v>720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741</v>
      </c>
      <c r="AA23" s="114"/>
      <c r="AB23" s="114"/>
      <c r="AC23" s="114"/>
      <c r="AD23" s="114"/>
      <c r="AE23" s="114" t="s">
        <v>742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714</v>
      </c>
      <c r="G24" s="87"/>
      <c r="H24" s="87"/>
      <c r="I24" s="87"/>
      <c r="J24" s="87"/>
      <c r="K24" s="87" t="s">
        <v>716</v>
      </c>
      <c r="L24" s="87"/>
      <c r="M24" s="87"/>
      <c r="N24" s="87"/>
      <c r="O24" s="88"/>
      <c r="P24" s="77">
        <v>3</v>
      </c>
      <c r="Q24" s="77"/>
      <c r="R24" s="93">
        <v>175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747</v>
      </c>
      <c r="AA24" s="87"/>
      <c r="AB24" s="87"/>
      <c r="AC24" s="87"/>
      <c r="AD24" s="87"/>
      <c r="AE24" s="87" t="s">
        <v>748</v>
      </c>
      <c r="AF24" s="87"/>
      <c r="AG24" s="87"/>
      <c r="AH24" s="87"/>
      <c r="AI24" s="88"/>
      <c r="AJ24" s="77">
        <v>3</v>
      </c>
      <c r="AK24" s="77"/>
      <c r="AL24" s="93">
        <v>165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718</v>
      </c>
      <c r="G25" s="105"/>
      <c r="H25" s="105"/>
      <c r="I25" s="105"/>
      <c r="J25" s="105"/>
      <c r="K25" s="105" t="s">
        <v>713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745</v>
      </c>
      <c r="AA25" s="105"/>
      <c r="AB25" s="105"/>
      <c r="AC25" s="105"/>
      <c r="AD25" s="105"/>
      <c r="AE25" s="105" t="s">
        <v>746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723</v>
      </c>
      <c r="G26" s="87"/>
      <c r="H26" s="87"/>
      <c r="I26" s="87"/>
      <c r="J26" s="87"/>
      <c r="K26" s="87" t="s">
        <v>724</v>
      </c>
      <c r="L26" s="87"/>
      <c r="M26" s="87"/>
      <c r="N26" s="87"/>
      <c r="O26" s="88"/>
      <c r="P26" s="77">
        <v>2</v>
      </c>
      <c r="Q26" s="77"/>
      <c r="R26" s="93">
        <v>165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752</v>
      </c>
      <c r="AA26" s="87"/>
      <c r="AB26" s="87"/>
      <c r="AC26" s="87"/>
      <c r="AD26" s="87"/>
      <c r="AE26" s="87" t="s">
        <v>751</v>
      </c>
      <c r="AF26" s="87"/>
      <c r="AG26" s="87"/>
      <c r="AH26" s="87"/>
      <c r="AI26" s="88"/>
      <c r="AJ26" s="77">
        <v>2</v>
      </c>
      <c r="AK26" s="77"/>
      <c r="AL26" s="93">
        <v>160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725</v>
      </c>
      <c r="G27" s="105"/>
      <c r="H27" s="105"/>
      <c r="I27" s="105"/>
      <c r="J27" s="105"/>
      <c r="K27" s="105" t="s">
        <v>726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749</v>
      </c>
      <c r="AA27" s="105"/>
      <c r="AB27" s="105"/>
      <c r="AC27" s="105"/>
      <c r="AD27" s="105"/>
      <c r="AE27" s="105" t="s">
        <v>750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729</v>
      </c>
      <c r="G28" s="87"/>
      <c r="H28" s="87"/>
      <c r="I28" s="87"/>
      <c r="J28" s="87"/>
      <c r="K28" s="87" t="s">
        <v>730</v>
      </c>
      <c r="L28" s="87"/>
      <c r="M28" s="87"/>
      <c r="N28" s="87"/>
      <c r="O28" s="88"/>
      <c r="P28" s="77">
        <v>2</v>
      </c>
      <c r="Q28" s="77"/>
      <c r="R28" s="93">
        <v>165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755</v>
      </c>
      <c r="AA28" s="87"/>
      <c r="AB28" s="87"/>
      <c r="AC28" s="87"/>
      <c r="AD28" s="87"/>
      <c r="AE28" s="87" t="s">
        <v>756</v>
      </c>
      <c r="AF28" s="87"/>
      <c r="AG28" s="87"/>
      <c r="AH28" s="87"/>
      <c r="AI28" s="88"/>
      <c r="AJ28" s="77">
        <v>2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727</v>
      </c>
      <c r="G29" s="105"/>
      <c r="H29" s="105"/>
      <c r="I29" s="105"/>
      <c r="J29" s="105"/>
      <c r="K29" s="105" t="s">
        <v>728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753</v>
      </c>
      <c r="AA29" s="105"/>
      <c r="AB29" s="105"/>
      <c r="AC29" s="105"/>
      <c r="AD29" s="105"/>
      <c r="AE29" s="105" t="s">
        <v>754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733</v>
      </c>
      <c r="G30" s="87"/>
      <c r="H30" s="87"/>
      <c r="I30" s="87"/>
      <c r="J30" s="87"/>
      <c r="K30" s="87" t="s">
        <v>734</v>
      </c>
      <c r="L30" s="87"/>
      <c r="M30" s="87"/>
      <c r="N30" s="87"/>
      <c r="O30" s="88"/>
      <c r="P30" s="77">
        <v>3</v>
      </c>
      <c r="Q30" s="77"/>
      <c r="R30" s="93">
        <v>168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761</v>
      </c>
      <c r="AA30" s="87"/>
      <c r="AB30" s="87"/>
      <c r="AC30" s="87"/>
      <c r="AD30" s="87"/>
      <c r="AE30" s="87" t="s">
        <v>762</v>
      </c>
      <c r="AF30" s="87"/>
      <c r="AG30" s="87"/>
      <c r="AH30" s="87"/>
      <c r="AI30" s="88"/>
      <c r="AJ30" s="77">
        <v>2</v>
      </c>
      <c r="AK30" s="77"/>
      <c r="AL30" s="93">
        <v>165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731</v>
      </c>
      <c r="G31" s="105"/>
      <c r="H31" s="105"/>
      <c r="I31" s="105"/>
      <c r="J31" s="105"/>
      <c r="K31" s="105" t="s">
        <v>732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759</v>
      </c>
      <c r="AA31" s="105"/>
      <c r="AB31" s="105"/>
      <c r="AC31" s="105"/>
      <c r="AD31" s="105"/>
      <c r="AE31" s="105" t="s">
        <v>760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737</v>
      </c>
      <c r="G32" s="87"/>
      <c r="H32" s="87"/>
      <c r="I32" s="87"/>
      <c r="J32" s="87"/>
      <c r="K32" s="87" t="s">
        <v>738</v>
      </c>
      <c r="L32" s="87"/>
      <c r="M32" s="87"/>
      <c r="N32" s="87"/>
      <c r="O32" s="88"/>
      <c r="P32" s="77">
        <v>3</v>
      </c>
      <c r="Q32" s="77"/>
      <c r="R32" s="93">
        <v>160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763</v>
      </c>
      <c r="AA32" s="87"/>
      <c r="AB32" s="87"/>
      <c r="AC32" s="87"/>
      <c r="AD32" s="87"/>
      <c r="AE32" s="87" t="s">
        <v>764</v>
      </c>
      <c r="AF32" s="87"/>
      <c r="AG32" s="87"/>
      <c r="AH32" s="87"/>
      <c r="AI32" s="88"/>
      <c r="AJ32" s="77">
        <v>2</v>
      </c>
      <c r="AK32" s="77"/>
      <c r="AL32" s="93">
        <v>160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735</v>
      </c>
      <c r="G33" s="80"/>
      <c r="H33" s="80"/>
      <c r="I33" s="80"/>
      <c r="J33" s="80"/>
      <c r="K33" s="80" t="s">
        <v>736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757</v>
      </c>
      <c r="AA33" s="80"/>
      <c r="AB33" s="80"/>
      <c r="AC33" s="80"/>
      <c r="AD33" s="80"/>
      <c r="AE33" s="80" t="s">
        <v>758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739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9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海老名市立海老名中学校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740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7136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県央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海老名市立海老名中学校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かわの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河野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/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ちば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千葉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なかむら</v>
      </c>
      <c r="F15" s="283"/>
      <c r="G15" s="283"/>
      <c r="H15" s="283"/>
      <c r="I15" s="283"/>
      <c r="J15" s="283" t="str">
        <f>IF(入力!K22="","",入力!K22)</f>
        <v>けんしん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わだ</v>
      </c>
      <c r="Z15" s="283"/>
      <c r="AA15" s="283"/>
      <c r="AB15" s="283"/>
      <c r="AC15" s="283"/>
      <c r="AD15" s="283" t="str">
        <f>IF(入力!AE22="","",入力!AE22)</f>
        <v>りゅうせい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165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中村</v>
      </c>
      <c r="F16" s="297"/>
      <c r="G16" s="297"/>
      <c r="H16" s="297"/>
      <c r="I16" s="297"/>
      <c r="J16" s="297" t="str">
        <f>IF(入力!K23="","",入力!K23)</f>
        <v>謙心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和田</v>
      </c>
      <c r="Z16" s="297"/>
      <c r="AA16" s="297"/>
      <c r="AB16" s="297"/>
      <c r="AC16" s="297"/>
      <c r="AD16" s="297" t="str">
        <f>IF(入力!AE23="","",入力!AE23)</f>
        <v>琉世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うちやま</v>
      </c>
      <c r="F17" s="278"/>
      <c r="G17" s="278"/>
      <c r="H17" s="278"/>
      <c r="I17" s="278"/>
      <c r="J17" s="278" t="str">
        <f>IF(入力!K24="","",入力!K24)</f>
        <v>けんご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175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ほんじょう</v>
      </c>
      <c r="Z17" s="278"/>
      <c r="AA17" s="278"/>
      <c r="AB17" s="278"/>
      <c r="AC17" s="278"/>
      <c r="AD17" s="278" t="str">
        <f>IF(入力!AE24="","",入力!AE24)</f>
        <v>れんた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165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内山　</v>
      </c>
      <c r="F18" s="270"/>
      <c r="G18" s="270"/>
      <c r="H18" s="270"/>
      <c r="I18" s="270"/>
      <c r="J18" s="270" t="str">
        <f>IF(入力!K25="","",入力!K25)</f>
        <v>賢吾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本庄</v>
      </c>
      <c r="Z18" s="270"/>
      <c r="AA18" s="270"/>
      <c r="AB18" s="270"/>
      <c r="AC18" s="270"/>
      <c r="AD18" s="270" t="str">
        <f>IF(入力!AE25="","",入力!AE25)</f>
        <v>蓮太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あらせ</v>
      </c>
      <c r="F19" s="278"/>
      <c r="G19" s="278"/>
      <c r="H19" s="278"/>
      <c r="I19" s="278"/>
      <c r="J19" s="278" t="str">
        <f>IF(入力!K26="","",入力!K26)</f>
        <v>ゆう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165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にしじま</v>
      </c>
      <c r="Z19" s="278"/>
      <c r="AA19" s="278"/>
      <c r="AB19" s="278"/>
      <c r="AC19" s="278"/>
      <c r="AD19" s="278" t="str">
        <f>IF(入力!AE26="","",入力!AE26)</f>
        <v>りつき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160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荒瀬</v>
      </c>
      <c r="F20" s="270"/>
      <c r="G20" s="270"/>
      <c r="H20" s="270"/>
      <c r="I20" s="270"/>
      <c r="J20" s="270" t="str">
        <f>IF(入力!K27="","",入力!K27)</f>
        <v>優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西嶋</v>
      </c>
      <c r="Z20" s="270"/>
      <c r="AA20" s="270"/>
      <c r="AB20" s="270"/>
      <c r="AC20" s="270"/>
      <c r="AD20" s="270" t="str">
        <f>IF(入力!AE27="","",入力!AE27)</f>
        <v>律貴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ほそべ</v>
      </c>
      <c r="F21" s="278"/>
      <c r="G21" s="278"/>
      <c r="H21" s="278"/>
      <c r="I21" s="278"/>
      <c r="J21" s="278" t="str">
        <f>IF(入力!K28="","",入力!K28)</f>
        <v>げんき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165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いながわ</v>
      </c>
      <c r="Z21" s="278"/>
      <c r="AA21" s="278"/>
      <c r="AB21" s="278"/>
      <c r="AC21" s="278"/>
      <c r="AD21" s="278" t="str">
        <f>IF(入力!AE28="","",入力!AE28)</f>
        <v>はるく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細部</v>
      </c>
      <c r="F22" s="270"/>
      <c r="G22" s="270"/>
      <c r="H22" s="270"/>
      <c r="I22" s="270"/>
      <c r="J22" s="270" t="str">
        <f>IF(入力!K29="","",入力!K29)</f>
        <v>元気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稲川</v>
      </c>
      <c r="Z22" s="270"/>
      <c r="AA22" s="270"/>
      <c r="AB22" s="270"/>
      <c r="AC22" s="270"/>
      <c r="AD22" s="270" t="str">
        <f>IF(入力!AE29="","",入力!AE29)</f>
        <v>春空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ししど</v>
      </c>
      <c r="F23" s="278"/>
      <c r="G23" s="278"/>
      <c r="H23" s="278"/>
      <c r="I23" s="278"/>
      <c r="J23" s="278" t="str">
        <f>IF(入力!K30="","",入力!K30)</f>
        <v>ともき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168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きし</v>
      </c>
      <c r="Z23" s="278"/>
      <c r="AA23" s="278"/>
      <c r="AB23" s="278"/>
      <c r="AC23" s="278"/>
      <c r="AD23" s="278" t="str">
        <f>IF(入力!AE30="","",入力!AE30)</f>
        <v>りょうま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165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宍戸</v>
      </c>
      <c r="F24" s="270"/>
      <c r="G24" s="270"/>
      <c r="H24" s="270"/>
      <c r="I24" s="270"/>
      <c r="J24" s="270" t="str">
        <f>IF(入力!K31="","",入力!K31)</f>
        <v>友輝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岸</v>
      </c>
      <c r="Z24" s="270"/>
      <c r="AA24" s="270"/>
      <c r="AB24" s="270"/>
      <c r="AC24" s="270"/>
      <c r="AD24" s="270" t="str">
        <f>IF(入力!AE31="","",入力!AE31)</f>
        <v>龍馬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かい</v>
      </c>
      <c r="F25" s="278"/>
      <c r="G25" s="278"/>
      <c r="H25" s="278"/>
      <c r="I25" s="278"/>
      <c r="J25" s="278" t="str">
        <f>IF(入力!K32="","",入力!K32)</f>
        <v>ひなた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160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かわぐち</v>
      </c>
      <c r="Z25" s="278"/>
      <c r="AA25" s="278"/>
      <c r="AB25" s="278"/>
      <c r="AC25" s="278"/>
      <c r="AD25" s="278" t="str">
        <f>IF(入力!AE32="","",入力!AE32)</f>
        <v>たく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160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甲斐</v>
      </c>
      <c r="F26" s="312"/>
      <c r="G26" s="312"/>
      <c r="H26" s="312"/>
      <c r="I26" s="312"/>
      <c r="J26" s="312" t="str">
        <f>IF(入力!K33="","",入力!K33)</f>
        <v>日向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川口</v>
      </c>
      <c r="Z26" s="312"/>
      <c r="AA26" s="312"/>
      <c r="AB26" s="312"/>
      <c r="AC26" s="312"/>
      <c r="AD26" s="312" t="str">
        <f>IF(入力!AE33="","",入力!AE33)</f>
        <v>逞玖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7136</v>
      </c>
      <c r="B7" s="31" t="str">
        <f t="shared" ref="B7:C7" si="0">IF($A$8="","",IF($A$9="",B8,B8&amp;"・"&amp;B9))</f>
        <v>海老名市立海老名中学校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243</v>
      </c>
      <c r="G7" s="31" t="str">
        <f t="shared" si="1"/>
        <v>0405</v>
      </c>
      <c r="H7" s="31">
        <f t="shared" si="1"/>
        <v>0</v>
      </c>
      <c r="I7" s="31" t="str">
        <f t="shared" si="1"/>
        <v>海老名市国分南3-11-1</v>
      </c>
      <c r="J7" s="31">
        <f t="shared" si="1"/>
        <v>0</v>
      </c>
      <c r="K7" s="31" t="str">
        <f t="shared" si="1"/>
        <v>046</v>
      </c>
      <c r="L7" s="31" t="str">
        <f t="shared" si="1"/>
        <v>231</v>
      </c>
      <c r="M7" s="31" t="str">
        <f t="shared" si="1"/>
        <v>3410</v>
      </c>
      <c r="N7" s="31" t="str">
        <f t="shared" si="1"/>
        <v>046</v>
      </c>
      <c r="O7" s="31" t="str">
        <f t="shared" si="1"/>
        <v>231</v>
      </c>
      <c r="P7" s="31" t="str">
        <f t="shared" si="1"/>
        <v>7989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7136</v>
      </c>
      <c r="B8" s="32" t="str">
        <f>IF(入力!$F$3="","",入力!$F$3)</f>
        <v>海老名市立海老名中学校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243</v>
      </c>
      <c r="G8" s="42" t="str">
        <f>IF(入力!$I$6="","",入力!$I$6)</f>
        <v>0405</v>
      </c>
      <c r="H8" s="32"/>
      <c r="I8" s="32" t="str">
        <f>IF(入力!$L$5="","",入力!$L$5)</f>
        <v>海老名市国分南3-11-1</v>
      </c>
      <c r="J8" s="32"/>
      <c r="K8" s="42" t="str">
        <f>IF(入力!$AB$4="","",入力!$AB$4)</f>
        <v>046</v>
      </c>
      <c r="L8" s="42" t="str">
        <f>IF(入力!$AG$4="","",入力!$AG$4)</f>
        <v>231</v>
      </c>
      <c r="M8" s="42" t="str">
        <f>IF(入力!$AL$4="","",入力!$AL$4)</f>
        <v>3410</v>
      </c>
      <c r="N8" s="42" t="str">
        <f>IF(入力!$AB$6="","",入力!$AB$6)</f>
        <v>046</v>
      </c>
      <c r="O8" s="42" t="str">
        <f>IF(入力!$AG$6="","",入力!$AG$6)</f>
        <v>231</v>
      </c>
      <c r="P8" s="42" t="str">
        <f>IF(入力!$AL$6="","",入力!$AL$6)</f>
        <v>7989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3410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河野</v>
      </c>
      <c r="D16" s="32" t="str">
        <f>IF(入力!$K$13="","",入力!$K$13)</f>
        <v>洋</v>
      </c>
      <c r="E16" s="32" t="str">
        <f>IF(入力!$F$12="","",入力!$F$12)</f>
        <v>かわの</v>
      </c>
      <c r="F16" s="32" t="str">
        <f>IF(入力!$K$12="","",入力!$K$12)</f>
        <v>ひろし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中丸</v>
      </c>
      <c r="D17" s="32" t="str">
        <f>IF(入力!$AE$13="","",入力!$AE$13)</f>
        <v>浩</v>
      </c>
      <c r="E17" s="32" t="str">
        <f>IF(入力!$Z$12="","",入力!$Z$12)</f>
        <v>なかまる</v>
      </c>
      <c r="F17" s="32" t="str">
        <f>IF(入力!$AE$12="","",入力!$AE$12)</f>
        <v>ひろし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千葉</v>
      </c>
      <c r="D20" s="32" t="str">
        <f>IF(入力!$K$16="","",入力!$K$16)</f>
        <v>一史</v>
      </c>
      <c r="E20" s="32" t="str">
        <f>IF(入力!$F$15="","",入力!$F$15)</f>
        <v>ちば</v>
      </c>
      <c r="F20" s="32" t="str">
        <f>IF(入力!$K$15="","",入力!$K$15)</f>
        <v>かずし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内山</v>
      </c>
      <c r="D24" s="32" t="str">
        <f>IF(入力!$AE$16="","",入力!$AE$16)</f>
        <v>賢吾</v>
      </c>
      <c r="E24" s="32" t="str">
        <f>IF(入力!$Z$15="","",入力!$Z$15)</f>
        <v>うちやま</v>
      </c>
      <c r="F24" s="32" t="str">
        <f>IF(入力!$AE$15="","",入力!$AE$15)</f>
        <v>けんご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中村</v>
      </c>
      <c r="D53" s="32" t="str">
        <f>IF(OR(L53&lt;&gt;"○",入力!K23=""),"",入力!K23)</f>
        <v>謙心</v>
      </c>
      <c r="E53" s="32" t="str">
        <f>IF(OR(L53&lt;&gt;"○",入力!F22=""),"",入力!F22)</f>
        <v>なかむら</v>
      </c>
      <c r="F53" s="32" t="str">
        <f>IF(OR(L53&lt;&gt;"○",入力!K22=""),"",入力!K22)</f>
        <v>けんしん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内山　</v>
      </c>
      <c r="D54" s="32" t="str">
        <f>IF(OR(L54&lt;&gt;"○",入力!K25=""),"",入力!K25)</f>
        <v>賢吾</v>
      </c>
      <c r="E54" s="32" t="str">
        <f>IF(OR(L54&lt;&gt;"○",入力!F24=""),"",入力!F24)</f>
        <v>うちやま</v>
      </c>
      <c r="F54" s="32" t="str">
        <f>IF(OR(L54&lt;&gt;"○",入力!K24=""),"",入力!K24)</f>
        <v>けんご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荒瀬</v>
      </c>
      <c r="D55" s="32" t="str">
        <f>IF(OR(L55&lt;&gt;"○",入力!K27=""),"",入力!K27)</f>
        <v>優</v>
      </c>
      <c r="E55" s="32" t="str">
        <f>IF(OR(L55&lt;&gt;"○",入力!F26=""),"",入力!F26)</f>
        <v>あらせ</v>
      </c>
      <c r="F55" s="32" t="str">
        <f>IF(OR(L55&lt;&gt;"○",入力!K26=""),"",入力!K26)</f>
        <v>ゆう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細部</v>
      </c>
      <c r="D56" s="32" t="str">
        <f>IF(OR(L56&lt;&gt;"○",入力!K29=""),"",入力!K29)</f>
        <v>元気</v>
      </c>
      <c r="E56" s="32" t="str">
        <f>IF(OR(L56&lt;&gt;"○",入力!F28=""),"",入力!F28)</f>
        <v>ほそべ</v>
      </c>
      <c r="F56" s="32" t="str">
        <f>IF(OR(L56&lt;&gt;"○",入力!K28=""),"",入力!K28)</f>
        <v>げんき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宍戸</v>
      </c>
      <c r="D57" s="32" t="str">
        <f>IF(OR(L57&lt;&gt;"○",入力!K31=""),"",入力!K31)</f>
        <v>友輝</v>
      </c>
      <c r="E57" s="32" t="str">
        <f>IF(OR(L57&lt;&gt;"○",入力!F30=""),"",入力!F30)</f>
        <v>ししど</v>
      </c>
      <c r="F57" s="32" t="str">
        <f>IF(OR(L57&lt;&gt;"○",入力!K30=""),"",入力!K30)</f>
        <v>ともき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甲斐</v>
      </c>
      <c r="D58" s="32" t="str">
        <f>IF(OR(L58&lt;&gt;"○",入力!K33=""),"",入力!K33)</f>
        <v>日向</v>
      </c>
      <c r="E58" s="32" t="str">
        <f>IF(OR(L58&lt;&gt;"○",入力!F32=""),"",入力!F32)</f>
        <v>かい</v>
      </c>
      <c r="F58" s="32" t="str">
        <f>IF(OR(L58&lt;&gt;"○",入力!K32=""),"",入力!K32)</f>
        <v>ひなた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和田</v>
      </c>
      <c r="D59" s="32" t="str">
        <f>IF(OR(L59&lt;&gt;"○",入力!AE23=""),"",入力!AE23)</f>
        <v>琉世</v>
      </c>
      <c r="E59" s="32" t="str">
        <f>IF(OR(L59&lt;&gt;"○",入力!Z22=""),"",入力!Z22)</f>
        <v>わだ</v>
      </c>
      <c r="F59" s="32" t="str">
        <f>IF(OR(L59&lt;&gt;"○",入力!AE22=""),"",入力!AE22)</f>
        <v>りゅうせい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本庄</v>
      </c>
      <c r="D60" s="32" t="str">
        <f>IF(OR(L60&lt;&gt;"○",入力!AE25=""),"",入力!AE25)</f>
        <v>蓮太</v>
      </c>
      <c r="E60" s="32" t="str">
        <f>IF(OR(L60&lt;&gt;"○",入力!Z24=""),"",入力!Z24)</f>
        <v>ほんじょう</v>
      </c>
      <c r="F60" s="32" t="str">
        <f>IF(OR(L60&lt;&gt;"○",入力!AE24=""),"",入力!AE24)</f>
        <v>れんた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西嶋</v>
      </c>
      <c r="D61" s="32" t="str">
        <f>IF(OR(L61&lt;&gt;"○",入力!AE27=""),"",入力!AE27)</f>
        <v>律貴</v>
      </c>
      <c r="E61" s="32" t="str">
        <f>IF(OR(L61&lt;&gt;"○",入力!Z26=""),"",入力!Z26)</f>
        <v>にしじま</v>
      </c>
      <c r="F61" s="32" t="str">
        <f>IF(OR(L61&lt;&gt;"○",入力!AE26=""),"",入力!AE26)</f>
        <v>りつき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稲川</v>
      </c>
      <c r="D62" s="32" t="str">
        <f>IF(OR(L62&lt;&gt;"○",入力!AE29=""),"",入力!AE29)</f>
        <v>春空</v>
      </c>
      <c r="E62" s="32" t="str">
        <f>IF(OR(L62&lt;&gt;"○",入力!Z28=""),"",入力!Z28)</f>
        <v>いながわ</v>
      </c>
      <c r="F62" s="32" t="str">
        <f>IF(OR(L62&lt;&gt;"○",入力!AE28=""),"",入力!AE28)</f>
        <v>はるく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岸</v>
      </c>
      <c r="D63" s="32" t="str">
        <f>IF(OR(L63&lt;&gt;"○",入力!AE31=""),"",入力!AE31)</f>
        <v>龍馬</v>
      </c>
      <c r="E63" s="32" t="str">
        <f>IF(OR(L63&lt;&gt;"○",入力!Z30=""),"",入力!Z30)</f>
        <v>きし</v>
      </c>
      <c r="F63" s="32" t="str">
        <f>IF(OR(L63&lt;&gt;"○",入力!AE30=""),"",入力!AE30)</f>
        <v>りょうま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川口</v>
      </c>
      <c r="D64" s="32" t="str">
        <f>IF(OR(L64&lt;&gt;"○",入力!AE33=""),"",入力!AE33)</f>
        <v>逞玖</v>
      </c>
      <c r="E64" s="32" t="str">
        <f>IF(OR(L64&lt;&gt;"○",入力!Z32=""),"",入力!Z32)</f>
        <v>かわぐち</v>
      </c>
      <c r="F64" s="32" t="str">
        <f>IF(OR(L64&lt;&gt;"○",入力!AE32=""),"",入力!AE32)</f>
        <v>たく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 </cp:lastModifiedBy>
  <cp:lastPrinted>2019-02-13T13:45:19Z</cp:lastPrinted>
  <dcterms:created xsi:type="dcterms:W3CDTF">2006-11-03T01:52:14Z</dcterms:created>
  <dcterms:modified xsi:type="dcterms:W3CDTF">2022-05-08T01:51:58Z</dcterms:modified>
</cp:coreProperties>
</file>