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2017年度\07個人フォルダ\井上淳史\部活動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<sst xmlns="http://schemas.openxmlformats.org/spreadsheetml/2006/main" count="1453" uniqueCount="747">
  <si>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</si>
  <si>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</si>
  <si>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</si>
  <si>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</si>
  <si>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</si>
  <si>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</si>
  <si>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</si>
  <si>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</si>
  <si>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</si>
  <si>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</si>
  <si>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</si>
  <si>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</si>
  <si>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</si>
  <si>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</si>
  <si>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</si>
  <si>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</si>
  <si>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</si>
  <si>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</si>
  <si>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</si>
  <si>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</si>
  <si>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</si>
  <si>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</si>
  <si>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</si>
  <si>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</si>
  <si>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</si>
  <si>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</si>
  <si>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</si>
  <si>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</si>
  <si>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</si>
  <si>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</si>
  <si>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</si>
  <si>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</si>
  <si>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</si>
  <si>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</si>
  <si>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</si>
  <si>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</si>
  <si>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</si>
  <si>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</si>
  <si>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</si>
  <si>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</si>
  <si>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</si>
  <si>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</si>
  <si>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</si>
  <si>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</si>
  <si>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</si>
  <si>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</si>
  <si>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</si>
  <si>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</si>
  <si>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</si>
  <si>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</si>
  <si>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</si>
  <si>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</si>
  <si>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</si>
  <si>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</si>
  <si>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</si>
  <si>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</si>
  <si>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</si>
  <si>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</si>
  <si>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</si>
  <si>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</si>
  <si>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</si>
  <si>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</si>
  <si>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</si>
  <si>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</si>
  <si>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</si>
  <si>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</si>
  <si>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</si>
  <si>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</si>
  <si>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</si>
  <si>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</si>
  <si>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</si>
  <si>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</si>
  <si>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</si>
  <si>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</si>
  <si>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</si>
  <si>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</si>
  <si>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</si>
  <si>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</si>
  <si>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</si>
  <si>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</si>
  <si>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</si>
  <si>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</si>
  <si>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</si>
  <si>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</si>
  <si>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</si>
  <si>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</si>
  <si>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</si>
  <si>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</si>
  <si>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</si>
  <si>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</si>
  <si>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</si>
  <si>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</si>
  <si>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</si>
  <si>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</si>
  <si>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</si>
  <si>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</si>
  <si>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</si>
  <si>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</si>
  <si>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</si>
  <si>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</si>
  <si>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</si>
  <si>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</si>
  <si>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</si>
  <si>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</si>
  <si>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</si>
  <si>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</si>
  <si>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</si>
  <si>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</si>
  <si>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</si>
  <si>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</si>
  <si>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</si>
  <si>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</si>
  <si>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</si>
  <si>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</si>
  <si>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</si>
  <si>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</si>
  <si>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</si>
  <si>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</si>
  <si>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</si>
  <si>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</si>
  <si>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</si>
  <si>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</si>
  <si>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</si>
  <si>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</si>
  <si>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</si>
  <si>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</si>
  <si>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</si>
  <si>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</si>
  <si>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</si>
  <si>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</si>
  <si>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</si>
  <si>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</si>
  <si>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</si>
  <si>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</si>
  <si>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</si>
  <si>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</si>
  <si>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</si>
  <si>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</si>
  <si>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</si>
  <si>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</si>
  <si>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</si>
  <si>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</si>
  <si>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</si>
  <si>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</si>
  <si>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</si>
  <si>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</si>
  <si>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</si>
  <si>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</si>
  <si>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</si>
  <si>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</si>
  <si>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</si>
  <si>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</si>
  <si>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</si>
  <si>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</si>
  <si>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</si>
  <si>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</si>
  <si>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</si>
  <si>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</si>
  <si>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</si>
  <si>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</si>
  <si>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</si>
  <si>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</si>
  <si>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</si>
  <si>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</si>
  <si>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</si>
  <si>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</si>
  <si>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</si>
  <si>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</si>
  <si>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</si>
  <si>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</si>
  <si>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</si>
  <si>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</si>
  <si>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</si>
  <si>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</si>
  <si>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</si>
  <si>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</si>
  <si>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</si>
  <si>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</si>
  <si>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</si>
  <si>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</si>
  <si>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</si>
  <si>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</si>
  <si>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</si>
  <si>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</si>
  <si>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</si>
  <si>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</si>
  <si>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</si>
  <si>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</si>
  <si>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</si>
  <si>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</si>
  <si>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</si>
  <si>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</si>
  <si>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</si>
  <si>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</si>
  <si>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</si>
  <si>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</si>
  <si>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</si>
  <si>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</si>
  <si>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</si>
  <si>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</si>
  <si>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</si>
  <si>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</si>
  <si>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</si>
  <si>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</si>
  <si>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</si>
  <si>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</si>
  <si>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</si>
  <si>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</si>
  <si>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</si>
  <si>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</si>
  <si>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</si>
  <si>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</si>
  <si>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</si>
  <si>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</si>
  <si>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</si>
  <si>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</si>
  <si>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</si>
  <si>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</si>
  <si>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</si>
  <si>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</si>
  <si>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</si>
  <si>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</si>
  <si>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</si>
  <si>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</si>
  <si>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</si>
  <si>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</si>
  <si>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</si>
  <si>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</si>
  <si>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</si>
  <si>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</si>
  <si>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</si>
  <si>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</si>
  <si>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</si>
  <si>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</si>
  <si>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</si>
  <si>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</si>
  <si>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</si>
  <si>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</si>
  <si>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</si>
  <si>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</si>
  <si>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</si>
  <si>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</si>
  <si>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</si>
  <si>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</si>
  <si>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</si>
  <si>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</si>
  <si>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</si>
  <si>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</si>
  <si>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</si>
  <si>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</si>
  <si>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</si>
  <si>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</si>
  <si>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</si>
  <si>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</si>
  <si>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</si>
  <si>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</si>
  <si>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</si>
  <si>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</si>
  <si>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</si>
  <si>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</si>
  <si>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</si>
  <si>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</si>
  <si>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</si>
  <si>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</si>
  <si>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</si>
  <si>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</si>
  <si>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</si>
  <si>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</si>
  <si>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</si>
  <si>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</si>
  <si>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</si>
  <si>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</si>
  <si>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</si>
  <si>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</si>
  <si>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</si>
  <si>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</si>
  <si>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</si>
  <si>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</si>
  <si>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</si>
  <si>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</si>
  <si>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</si>
  <si>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</si>
  <si>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</si>
  <si>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</si>
  <si>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</si>
  <si>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</si>
  <si>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</si>
  <si>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</si>
  <si>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</si>
  <si>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</si>
  <si>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</si>
  <si>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</si>
  <si>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</si>
  <si>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</si>
  <si>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</si>
  <si>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</si>
  <si>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</si>
  <si>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</si>
  <si>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</si>
  <si>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</si>
  <si>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</si>
  <si>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</si>
  <si>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</si>
  <si>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</si>
  <si>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</si>
  <si>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</si>
  <si>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</si>
  <si>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</si>
  <si>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</si>
  <si>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</si>
  <si>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</si>
  <si>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</si>
  <si>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</si>
  <si>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</si>
  <si>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</si>
  <si>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</si>
  <si>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</si>
  <si>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</si>
  <si>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</si>
  <si>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</si>
  <si>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</si>
  <si>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</si>
  <si>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</si>
  <si>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</si>
  <si>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</si>
  <si>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</si>
  <si>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</si>
  <si>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</si>
  <si>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</si>
  <si>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</si>
  <si>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</si>
  <si>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</si>
  <si>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</si>
  <si>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</si>
  <si>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</si>
  <si>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</si>
  <si>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</si>
  <si>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</si>
  <si>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</si>
  <si>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</si>
  <si>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</si>
  <si>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</si>
  <si>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</si>
  <si>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</si>
  <si>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</si>
  <si>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</si>
  <si>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</si>
  <si>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</si>
  <si>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</si>
  <si>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</si>
  <si>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</si>
  <si>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</si>
  <si>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</si>
  <si>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</si>
  <si>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</si>
  <si>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</si>
  <si>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</si>
  <si>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</si>
  <si>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</si>
  <si>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</si>
  <si>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</si>
  <si>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</si>
  <si>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</si>
  <si>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</si>
  <si>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</si>
  <si>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</si>
  <si>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</si>
  <si>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</si>
  <si>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</si>
  <si>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</si>
  <si>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</si>
  <si>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</si>
  <si>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</si>
  <si>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</si>
  <si>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</si>
  <si>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</si>
  <si>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</si>
  <si>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</si>
  <si>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</si>
  <si>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</si>
  <si>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</si>
  <si>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</si>
  <si>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</si>
  <si>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</si>
  <si>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</si>
  <si>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</si>
  <si>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</si>
  <si>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</si>
  <si>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</si>
  <si>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</si>
  <si>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</si>
  <si>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</si>
  <si>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</si>
  <si>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</si>
  <si>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</si>
  <si>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</si>
  <si>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</si>
  <si>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</si>
  <si>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</si>
  <si>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</si>
  <si>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</si>
  <si>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</si>
  <si>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</si>
  <si>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</si>
  <si>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</si>
  <si>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</si>
  <si>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</si>
  <si>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</si>
  <si>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</si>
  <si>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</si>
  <si>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</si>
  <si>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</si>
  <si>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</si>
  <si>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</si>
  <si>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</si>
  <si>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</si>
  <si>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</si>
  <si>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</si>
  <si>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</si>
  <si>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</si>
  <si>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</si>
  <si>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</si>
  <si>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</si>
  <si>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</si>
  <si>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</si>
  <si>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</si>
  <si>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</si>
  <si>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</si>
  <si>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</si>
  <si>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</si>
  <si>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</si>
  <si>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</si>
  <si>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</si>
  <si>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</si>
  <si>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</si>
  <si>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</si>
  <si>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</si>
  <si>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</si>
  <si>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</si>
  <si>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</si>
  <si>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</si>
  <si>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</si>
  <si>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</si>
  <si>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</si>
  <si>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</si>
  <si>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</si>
  <si>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</si>
  <si>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</si>
  <si>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</si>
  <si>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</si>
  <si>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</si>
  <si>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</si>
  <si>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</si>
  <si>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</si>
  <si>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</si>
  <si>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</si>
  <si>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</si>
  <si>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</si>
  <si>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</si>
  <si>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</si>
  <si>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</si>
  <si>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</si>
  <si>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</si>
  <si>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</si>
  <si>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</si>
  <si>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</si>
  <si>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</si>
  <si>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</si>
  <si>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</si>
  <si>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</si>
  <si>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</si>
  <si>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</si>
  <si>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</si>
  <si>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</si>
  <si>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</si>
  <si>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</si>
  <si>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</si>
  <si>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</si>
  <si>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</si>
  <si>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</si>
  <si>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</si>
  <si>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</si>
  <si>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</si>
  <si>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</si>
  <si>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</si>
  <si>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</si>
  <si>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</si>
  <si>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</si>
  <si>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</si>
  <si>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</si>
  <si>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</si>
  <si>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</si>
  <si>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</si>
  <si>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</si>
  <si>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</si>
  <si>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</si>
  <si>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</si>
  <si>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</si>
  <si>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</si>
  <si>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</si>
  <si>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</si>
  <si>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</si>
  <si>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</si>
  <si>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</si>
  <si>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</si>
  <si>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</si>
  <si>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</si>
  <si>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</si>
  <si>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</si>
  <si>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</si>
  <si>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</si>
  <si>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</si>
  <si>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</si>
  <si>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</si>
  <si>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</si>
  <si>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</si>
  <si>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</si>
  <si>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</si>
  <si>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</si>
  <si>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</si>
  <si>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</si>
  <si>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</si>
  <si>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</si>
  <si>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</si>
  <si>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</si>
  <si>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</si>
  <si>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</si>
  <si>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</si>
  <si>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</si>
  <si>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</si>
  <si>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</si>
  <si>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</si>
  <si>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</si>
  <si>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</si>
  <si>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</si>
  <si>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</si>
  <si>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</si>
  <si>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</si>
  <si>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</si>
  <si>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</si>
  <si>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</si>
  <si>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</si>
  <si>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</si>
  <si>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</si>
  <si>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</si>
  <si>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</si>
  <si>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</si>
  <si>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</si>
  <si>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</si>
  <si>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</si>
  <si>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</si>
  <si>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</si>
  <si>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</si>
  <si>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</si>
  <si>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</si>
  <si>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</si>
  <si>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</si>
  <si>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</si>
  <si>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</si>
  <si>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</si>
  <si>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</si>
  <si>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</si>
  <si>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</si>
  <si>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</si>
  <si>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</si>
  <si>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</si>
  <si>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</si>
  <si>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</si>
  <si>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</si>
  <si>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</si>
  <si>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</si>
  <si>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</si>
  <si>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</si>
  <si>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</si>
  <si>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</si>
  <si>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</si>
  <si>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</si>
  <si>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</si>
  <si>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</si>
  <si>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</si>
  <si>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</si>
  <si>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</si>
  <si>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</si>
  <si>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</si>
  <si>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</si>
  <si>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</si>
  <si>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</si>
  <si>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</si>
  <si>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</si>
  <si>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</si>
  <si>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</si>
  <si>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</si>
  <si>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</si>
  <si>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</si>
  <si>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</si>
  <si>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</si>
  <si>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</si>
  <si>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</si>
  <si>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</si>
  <si>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</si>
  <si>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</si>
  <si>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</si>
  <si>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</si>
  <si>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</si>
  <si>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</si>
  <si>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</si>
  <si>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</si>
  <si>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</si>
  <si>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</si>
  <si>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</si>
  <si>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</si>
  <si>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</si>
  <si>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</si>
  <si>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</si>
  <si>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</si>
  <si>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</si>
  <si>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</si>
  <si>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</si>
  <si>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</si>
  <si>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</si>
  <si>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</si>
  <si>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</si>
  <si>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</si>
  <si>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</si>
  <si>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</si>
  <si>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</si>
  <si>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</si>
  <si>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</si>
  <si>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</si>
  <si>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</si>
  <si>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</si>
  <si>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</si>
  <si>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</si>
  <si>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</si>
  <si>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</si>
  <si>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</si>
  <si>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</si>
  <si>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</si>
  <si>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</si>
  <si>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</si>
  <si>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</si>
  <si>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</si>
  <si>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</si>
  <si>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</si>
  <si>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</si>
  <si>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</si>
  <si>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</si>
  <si>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</si>
  <si>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</si>
  <si>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</si>
  <si>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</si>
  <si>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</si>
  <si>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</si>
  <si>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</si>
  <si>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</si>
  <si>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</si>
  <si>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</si>
  <si>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</si>
  <si>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</si>
  <si>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</si>
  <si>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</si>
  <si>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</si>
  <si>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</si>
  <si>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</si>
  <si>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</si>
  <si>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</si>
  <si>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</si>
  <si>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</si>
  <si>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</si>
  <si>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</si>
  <si>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</si>
  <si>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</si>
  <si>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</si>
  <si>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</si>
  <si>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</si>
  <si>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</si>
  <si>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</si>
  <si>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</si>
  <si>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</si>
  <si>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</si>
  <si>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252</t>
    <phoneticPr fontId="2"/>
  </si>
  <si>
    <t>1108</t>
    <phoneticPr fontId="2"/>
  </si>
  <si>
    <t>綾瀬市深谷上４－４－１</t>
    <rPh sb="0" eb="3">
      <t>アヤセシ</t>
    </rPh>
    <rPh sb="3" eb="5">
      <t>フカヤ</t>
    </rPh>
    <rPh sb="5" eb="6">
      <t>カミ</t>
    </rPh>
    <phoneticPr fontId="2"/>
  </si>
  <si>
    <t>0467</t>
    <phoneticPr fontId="2"/>
  </si>
  <si>
    <t>78</t>
    <phoneticPr fontId="2"/>
  </si>
  <si>
    <t>8566</t>
    <phoneticPr fontId="2"/>
  </si>
  <si>
    <t>0467</t>
    <phoneticPr fontId="2"/>
  </si>
  <si>
    <t>8568</t>
    <phoneticPr fontId="2"/>
  </si>
  <si>
    <t>井上</t>
    <rPh sb="0" eb="2">
      <t>イノウエ</t>
    </rPh>
    <phoneticPr fontId="2"/>
  </si>
  <si>
    <t>勉</t>
    <rPh sb="0" eb="1">
      <t>ツトム</t>
    </rPh>
    <phoneticPr fontId="2"/>
  </si>
  <si>
    <t>いのうえ</t>
    <phoneticPr fontId="2"/>
  </si>
  <si>
    <t>つとむ</t>
    <phoneticPr fontId="2"/>
  </si>
  <si>
    <t>いのうえ</t>
    <phoneticPr fontId="2"/>
  </si>
  <si>
    <t>あつし</t>
    <phoneticPr fontId="2"/>
  </si>
  <si>
    <t>淳史</t>
    <rPh sb="0" eb="2">
      <t>アツシ</t>
    </rPh>
    <phoneticPr fontId="2"/>
  </si>
  <si>
    <t>ゆうせい</t>
    <phoneticPr fontId="2"/>
  </si>
  <si>
    <t>雄誠</t>
    <rPh sb="0" eb="1">
      <t>ユウ</t>
    </rPh>
    <rPh sb="1" eb="2">
      <t>セイ</t>
    </rPh>
    <phoneticPr fontId="2"/>
  </si>
  <si>
    <t>いまさか</t>
    <phoneticPr fontId="2"/>
  </si>
  <si>
    <t>たいち</t>
    <phoneticPr fontId="2"/>
  </si>
  <si>
    <t>今坂</t>
    <rPh sb="0" eb="1">
      <t>イマ</t>
    </rPh>
    <rPh sb="1" eb="2">
      <t>サカ</t>
    </rPh>
    <phoneticPr fontId="2"/>
  </si>
  <si>
    <t>太一</t>
    <rPh sb="0" eb="2">
      <t>タイチ</t>
    </rPh>
    <phoneticPr fontId="2"/>
  </si>
  <si>
    <t>うらかわ</t>
    <phoneticPr fontId="2"/>
  </si>
  <si>
    <t>りょう</t>
    <phoneticPr fontId="2"/>
  </si>
  <si>
    <t>ひでしま</t>
    <phoneticPr fontId="2"/>
  </si>
  <si>
    <t>そうだい</t>
    <phoneticPr fontId="2"/>
  </si>
  <si>
    <t>よねくら</t>
    <phoneticPr fontId="2"/>
  </si>
  <si>
    <t>だいき</t>
    <phoneticPr fontId="2"/>
  </si>
  <si>
    <t>おくだ</t>
    <phoneticPr fontId="2"/>
  </si>
  <si>
    <t>こうき</t>
    <phoneticPr fontId="2"/>
  </si>
  <si>
    <t>やすい</t>
    <phoneticPr fontId="2"/>
  </si>
  <si>
    <t>しょう</t>
    <phoneticPr fontId="2"/>
  </si>
  <si>
    <t>やまむら</t>
    <phoneticPr fontId="2"/>
  </si>
  <si>
    <t>だいち</t>
    <phoneticPr fontId="2"/>
  </si>
  <si>
    <t>もりた</t>
    <phoneticPr fontId="2"/>
  </si>
  <si>
    <t>いつき</t>
    <phoneticPr fontId="2"/>
  </si>
  <si>
    <t>なかむら</t>
    <phoneticPr fontId="2"/>
  </si>
  <si>
    <t>しょうご</t>
    <phoneticPr fontId="2"/>
  </si>
  <si>
    <t>くろさわ</t>
    <phoneticPr fontId="2"/>
  </si>
  <si>
    <t>たかのり</t>
    <phoneticPr fontId="2"/>
  </si>
  <si>
    <t>みずの</t>
    <phoneticPr fontId="2"/>
  </si>
  <si>
    <t>ひろと</t>
    <phoneticPr fontId="2"/>
  </si>
  <si>
    <t>すずき</t>
    <phoneticPr fontId="2"/>
  </si>
  <si>
    <t>りゅうせい</t>
    <phoneticPr fontId="2"/>
  </si>
  <si>
    <t>浦川</t>
    <phoneticPr fontId="2"/>
  </si>
  <si>
    <t>凌</t>
    <phoneticPr fontId="2"/>
  </si>
  <si>
    <t>秀島</t>
    <phoneticPr fontId="2"/>
  </si>
  <si>
    <t>創大</t>
    <phoneticPr fontId="2"/>
  </si>
  <si>
    <t>米倉</t>
    <phoneticPr fontId="2"/>
  </si>
  <si>
    <t>大樹</t>
    <phoneticPr fontId="2"/>
  </si>
  <si>
    <t>今坂</t>
    <phoneticPr fontId="2"/>
  </si>
  <si>
    <t>太一</t>
    <phoneticPr fontId="2"/>
  </si>
  <si>
    <t>奥田</t>
    <phoneticPr fontId="2"/>
  </si>
  <si>
    <t>光喜</t>
    <phoneticPr fontId="2"/>
  </si>
  <si>
    <t>安井</t>
    <phoneticPr fontId="2"/>
  </si>
  <si>
    <t>翔</t>
    <phoneticPr fontId="2"/>
  </si>
  <si>
    <t>山村</t>
    <phoneticPr fontId="2"/>
  </si>
  <si>
    <t>大智</t>
    <phoneticPr fontId="2"/>
  </si>
  <si>
    <t>森田</t>
    <phoneticPr fontId="2"/>
  </si>
  <si>
    <t>樹</t>
    <phoneticPr fontId="2"/>
  </si>
  <si>
    <t>中村</t>
    <phoneticPr fontId="2"/>
  </si>
  <si>
    <t>昇吾</t>
    <phoneticPr fontId="2"/>
  </si>
  <si>
    <t>黒澤</t>
    <phoneticPr fontId="2"/>
  </si>
  <si>
    <t>貴慶</t>
    <phoneticPr fontId="2"/>
  </si>
  <si>
    <t>水野</t>
    <phoneticPr fontId="2"/>
  </si>
  <si>
    <t>大運</t>
    <phoneticPr fontId="2"/>
  </si>
  <si>
    <t>鈴木</t>
    <phoneticPr fontId="2"/>
  </si>
  <si>
    <t>隆世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</si>
</sst>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E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7141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県央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綾瀬市立綾北中学校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683</v>
      </c>
      <c r="AC4" s="102"/>
      <c r="AD4" s="102"/>
      <c r="AE4" s="102"/>
      <c r="AF4" s="4" t="s">
        <v>584</v>
      </c>
      <c r="AG4" s="102" t="s">
        <v>684</v>
      </c>
      <c r="AH4" s="102"/>
      <c r="AI4" s="102"/>
      <c r="AJ4" s="102"/>
      <c r="AK4" s="4" t="s">
        <v>584</v>
      </c>
      <c r="AL4" s="102" t="s">
        <v>685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686</v>
      </c>
      <c r="AC6" s="85"/>
      <c r="AD6" s="85"/>
      <c r="AE6" s="85"/>
      <c r="AF6" s="38" t="s">
        <v>587</v>
      </c>
      <c r="AG6" s="85" t="s">
        <v>684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692</v>
      </c>
      <c r="W12" s="151"/>
      <c r="X12" s="151"/>
      <c r="Y12" s="151"/>
      <c r="Z12" s="151"/>
      <c r="AA12" s="151"/>
      <c r="AB12" s="152" t="s">
        <v>693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688</v>
      </c>
      <c r="W13" s="139"/>
      <c r="X13" s="139"/>
      <c r="Y13" s="139"/>
      <c r="Z13" s="139"/>
      <c r="AA13" s="139"/>
      <c r="AB13" s="140" t="s">
        <v>694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 t="s">
        <v>692</v>
      </c>
      <c r="G14" s="169"/>
      <c r="H14" s="169"/>
      <c r="I14" s="169"/>
      <c r="J14" s="169"/>
      <c r="K14" s="169"/>
      <c r="L14" s="169" t="s">
        <v>695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697</v>
      </c>
      <c r="W14" s="169"/>
      <c r="X14" s="169"/>
      <c r="Y14" s="169"/>
      <c r="Z14" s="169"/>
      <c r="AA14" s="169"/>
      <c r="AB14" s="172" t="s">
        <v>698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688</v>
      </c>
      <c r="G15" s="160"/>
      <c r="H15" s="160"/>
      <c r="I15" s="160"/>
      <c r="J15" s="160"/>
      <c r="K15" s="160"/>
      <c r="L15" s="160" t="s">
        <v>696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699</v>
      </c>
      <c r="W15" s="160"/>
      <c r="X15" s="160"/>
      <c r="Y15" s="160"/>
      <c r="Z15" s="160"/>
      <c r="AA15" s="160"/>
      <c r="AB15" s="162" t="s">
        <v>700</v>
      </c>
      <c r="AC15" s="163"/>
      <c r="AD15" s="163"/>
      <c r="AE15" s="163"/>
      <c r="AF15" s="163"/>
      <c r="AG15" s="163"/>
      <c r="AH15" s="246">
        <v>1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701</v>
      </c>
      <c r="G20" s="201"/>
      <c r="H20" s="201"/>
      <c r="I20" s="201"/>
      <c r="J20" s="201"/>
      <c r="K20" s="201" t="s">
        <v>702</v>
      </c>
      <c r="L20" s="201"/>
      <c r="M20" s="201"/>
      <c r="N20" s="201"/>
      <c r="O20" s="202"/>
      <c r="P20" s="198">
        <v>1</v>
      </c>
      <c r="Q20" s="198"/>
      <c r="R20" s="203">
        <v>167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711</v>
      </c>
      <c r="AA20" s="201"/>
      <c r="AB20" s="201"/>
      <c r="AC20" s="201"/>
      <c r="AD20" s="201"/>
      <c r="AE20" s="201" t="s">
        <v>712</v>
      </c>
      <c r="AF20" s="201"/>
      <c r="AG20" s="201"/>
      <c r="AH20" s="201"/>
      <c r="AI20" s="202"/>
      <c r="AJ20" s="198">
        <v>2</v>
      </c>
      <c r="AK20" s="198"/>
      <c r="AL20" s="203">
        <v>160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723</v>
      </c>
      <c r="G21" s="216"/>
      <c r="H21" s="216"/>
      <c r="I21" s="216"/>
      <c r="J21" s="216"/>
      <c r="K21" s="216" t="s">
        <v>724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735</v>
      </c>
      <c r="AA21" s="216"/>
      <c r="AB21" s="216"/>
      <c r="AC21" s="216"/>
      <c r="AD21" s="216"/>
      <c r="AE21" s="216" t="s">
        <v>736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703</v>
      </c>
      <c r="G22" s="169"/>
      <c r="H22" s="169"/>
      <c r="I22" s="169"/>
      <c r="J22" s="169"/>
      <c r="K22" s="169" t="s">
        <v>704</v>
      </c>
      <c r="L22" s="169"/>
      <c r="M22" s="169"/>
      <c r="N22" s="169"/>
      <c r="O22" s="170"/>
      <c r="P22" s="210">
        <v>2</v>
      </c>
      <c r="Q22" s="210"/>
      <c r="R22" s="212">
        <v>168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713</v>
      </c>
      <c r="AA22" s="169"/>
      <c r="AB22" s="169"/>
      <c r="AC22" s="169"/>
      <c r="AD22" s="169"/>
      <c r="AE22" s="169" t="s">
        <v>714</v>
      </c>
      <c r="AF22" s="169"/>
      <c r="AG22" s="169"/>
      <c r="AH22" s="169"/>
      <c r="AI22" s="170"/>
      <c r="AJ22" s="210">
        <v>2</v>
      </c>
      <c r="AK22" s="210"/>
      <c r="AL22" s="212">
        <v>158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725</v>
      </c>
      <c r="G23" s="223"/>
      <c r="H23" s="223"/>
      <c r="I23" s="223"/>
      <c r="J23" s="223"/>
      <c r="K23" s="223" t="s">
        <v>726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737</v>
      </c>
      <c r="AA23" s="223"/>
      <c r="AB23" s="223"/>
      <c r="AC23" s="223"/>
      <c r="AD23" s="223"/>
      <c r="AE23" s="223" t="s">
        <v>738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705</v>
      </c>
      <c r="G24" s="169"/>
      <c r="H24" s="169"/>
      <c r="I24" s="169"/>
      <c r="J24" s="169"/>
      <c r="K24" s="169" t="s">
        <v>706</v>
      </c>
      <c r="L24" s="169"/>
      <c r="M24" s="169"/>
      <c r="N24" s="169"/>
      <c r="O24" s="170"/>
      <c r="P24" s="210">
        <v>2</v>
      </c>
      <c r="Q24" s="210"/>
      <c r="R24" s="212">
        <v>168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715</v>
      </c>
      <c r="AA24" s="169"/>
      <c r="AB24" s="169"/>
      <c r="AC24" s="169"/>
      <c r="AD24" s="169"/>
      <c r="AE24" s="169" t="s">
        <v>716</v>
      </c>
      <c r="AF24" s="169"/>
      <c r="AG24" s="169"/>
      <c r="AH24" s="169"/>
      <c r="AI24" s="170"/>
      <c r="AJ24" s="210">
        <v>1</v>
      </c>
      <c r="AK24" s="210"/>
      <c r="AL24" s="212">
        <v>158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727</v>
      </c>
      <c r="G25" s="223"/>
      <c r="H25" s="223"/>
      <c r="I25" s="223"/>
      <c r="J25" s="223"/>
      <c r="K25" s="223" t="s">
        <v>728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739</v>
      </c>
      <c r="AA25" s="223"/>
      <c r="AB25" s="223"/>
      <c r="AC25" s="223"/>
      <c r="AD25" s="223"/>
      <c r="AE25" s="223" t="s">
        <v>740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697</v>
      </c>
      <c r="G26" s="169"/>
      <c r="H26" s="169"/>
      <c r="I26" s="169"/>
      <c r="J26" s="169"/>
      <c r="K26" s="169" t="s">
        <v>698</v>
      </c>
      <c r="L26" s="169"/>
      <c r="M26" s="169"/>
      <c r="N26" s="169"/>
      <c r="O26" s="170"/>
      <c r="P26" s="210">
        <v>2</v>
      </c>
      <c r="Q26" s="210"/>
      <c r="R26" s="212">
        <v>169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717</v>
      </c>
      <c r="AA26" s="169"/>
      <c r="AB26" s="169"/>
      <c r="AC26" s="169"/>
      <c r="AD26" s="169"/>
      <c r="AE26" s="169" t="s">
        <v>718</v>
      </c>
      <c r="AF26" s="169"/>
      <c r="AG26" s="169"/>
      <c r="AH26" s="169"/>
      <c r="AI26" s="170"/>
      <c r="AJ26" s="210">
        <v>1</v>
      </c>
      <c r="AK26" s="210"/>
      <c r="AL26" s="212">
        <v>165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729</v>
      </c>
      <c r="G27" s="223"/>
      <c r="H27" s="223"/>
      <c r="I27" s="223"/>
      <c r="J27" s="223"/>
      <c r="K27" s="223" t="s">
        <v>730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741</v>
      </c>
      <c r="AA27" s="223"/>
      <c r="AB27" s="223"/>
      <c r="AC27" s="223"/>
      <c r="AD27" s="223"/>
      <c r="AE27" s="223" t="s">
        <v>742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707</v>
      </c>
      <c r="G28" s="169"/>
      <c r="H28" s="169"/>
      <c r="I28" s="169"/>
      <c r="J28" s="169"/>
      <c r="K28" s="169" t="s">
        <v>708</v>
      </c>
      <c r="L28" s="169"/>
      <c r="M28" s="169"/>
      <c r="N28" s="169"/>
      <c r="O28" s="170"/>
      <c r="P28" s="210">
        <v>2</v>
      </c>
      <c r="Q28" s="210"/>
      <c r="R28" s="212">
        <v>170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719</v>
      </c>
      <c r="AA28" s="169"/>
      <c r="AB28" s="169"/>
      <c r="AC28" s="169"/>
      <c r="AD28" s="169"/>
      <c r="AE28" s="169" t="s">
        <v>720</v>
      </c>
      <c r="AF28" s="169"/>
      <c r="AG28" s="169"/>
      <c r="AH28" s="169"/>
      <c r="AI28" s="170"/>
      <c r="AJ28" s="210">
        <v>2</v>
      </c>
      <c r="AK28" s="210"/>
      <c r="AL28" s="212">
        <v>153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731</v>
      </c>
      <c r="G29" s="223"/>
      <c r="H29" s="223"/>
      <c r="I29" s="223"/>
      <c r="J29" s="223"/>
      <c r="K29" s="223" t="s">
        <v>732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743</v>
      </c>
      <c r="AA29" s="223"/>
      <c r="AB29" s="223"/>
      <c r="AC29" s="223"/>
      <c r="AD29" s="223"/>
      <c r="AE29" s="223" t="s">
        <v>744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709</v>
      </c>
      <c r="G30" s="169"/>
      <c r="H30" s="169"/>
      <c r="I30" s="169"/>
      <c r="J30" s="169"/>
      <c r="K30" s="169" t="s">
        <v>710</v>
      </c>
      <c r="L30" s="169"/>
      <c r="M30" s="169"/>
      <c r="N30" s="169"/>
      <c r="O30" s="170"/>
      <c r="P30" s="210">
        <v>2</v>
      </c>
      <c r="Q30" s="210"/>
      <c r="R30" s="212">
        <v>168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721</v>
      </c>
      <c r="AA30" s="169"/>
      <c r="AB30" s="169"/>
      <c r="AC30" s="169"/>
      <c r="AD30" s="169"/>
      <c r="AE30" s="169" t="s">
        <v>722</v>
      </c>
      <c r="AF30" s="169"/>
      <c r="AG30" s="169"/>
      <c r="AH30" s="169"/>
      <c r="AI30" s="170"/>
      <c r="AJ30" s="210">
        <v>1</v>
      </c>
      <c r="AK30" s="210"/>
      <c r="AL30" s="212">
        <v>151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733</v>
      </c>
      <c r="G31" s="160"/>
      <c r="H31" s="160"/>
      <c r="I31" s="160"/>
      <c r="J31" s="160"/>
      <c r="K31" s="160" t="s">
        <v>734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745</v>
      </c>
      <c r="AA31" s="160"/>
      <c r="AB31" s="160"/>
      <c r="AC31" s="160"/>
      <c r="AD31" s="160"/>
      <c r="AE31" s="160" t="s">
        <v>746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1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7141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県央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綾瀬市立綾北中学校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いのうえ</v>
      </c>
      <c r="F7" s="335"/>
      <c r="G7" s="335"/>
      <c r="H7" s="335"/>
      <c r="I7" s="335"/>
      <c r="J7" s="335"/>
      <c r="K7" s="335" t="str">
        <f>IF(入力!L12="","",入力!L12)</f>
        <v>つとむ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いのうえ</v>
      </c>
      <c r="V7" s="166"/>
      <c r="W7" s="166"/>
      <c r="X7" s="166"/>
      <c r="Y7" s="166"/>
      <c r="Z7" s="309"/>
      <c r="AA7" s="292" t="str">
        <f>IF(入力!AB12="","",入力!AB12)</f>
        <v>あつし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井上</v>
      </c>
      <c r="F8" s="323"/>
      <c r="G8" s="323"/>
      <c r="H8" s="323"/>
      <c r="I8" s="323"/>
      <c r="J8" s="323"/>
      <c r="K8" s="323" t="str">
        <f>IF(入力!L13="","",入力!L13)</f>
        <v>勉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井上</v>
      </c>
      <c r="V8" s="326"/>
      <c r="W8" s="326"/>
      <c r="X8" s="326"/>
      <c r="Y8" s="326"/>
      <c r="Z8" s="327"/>
      <c r="AA8" s="328" t="str">
        <f>IF(入力!AB13="","",入力!AB13)</f>
        <v>淳史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いのうえ</v>
      </c>
      <c r="F9" s="166"/>
      <c r="G9" s="166"/>
      <c r="H9" s="166"/>
      <c r="I9" s="166"/>
      <c r="J9" s="309"/>
      <c r="K9" s="292" t="str">
        <f>IF(入力!L14="","",入力!L14)</f>
        <v>ゆうせい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いまさか</v>
      </c>
      <c r="V9" s="166"/>
      <c r="W9" s="166"/>
      <c r="X9" s="166"/>
      <c r="Y9" s="166"/>
      <c r="Z9" s="309"/>
      <c r="AA9" s="292" t="str">
        <f>IF(入力!AB14="","",入力!AB14)</f>
        <v>たいち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>井上</v>
      </c>
      <c r="F10" s="295"/>
      <c r="G10" s="295"/>
      <c r="H10" s="295"/>
      <c r="I10" s="295"/>
      <c r="J10" s="298"/>
      <c r="K10" s="294" t="str">
        <f>IF(入力!L15="","",入力!L15)</f>
        <v>雄誠</v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今坂</v>
      </c>
      <c r="V10" s="295"/>
      <c r="W10" s="295"/>
      <c r="X10" s="295"/>
      <c r="Y10" s="295"/>
      <c r="Z10" s="298"/>
      <c r="AA10" s="294" t="str">
        <f>IF(入力!AB15="","",入力!AB15)</f>
        <v>太一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うらかわ</v>
      </c>
      <c r="F15" s="288"/>
      <c r="G15" s="288"/>
      <c r="H15" s="288"/>
      <c r="I15" s="288"/>
      <c r="J15" s="288" t="str">
        <f>IF(入力!K20="","",入力!K20)</f>
        <v>りょう</v>
      </c>
      <c r="K15" s="288"/>
      <c r="L15" s="288"/>
      <c r="M15" s="288"/>
      <c r="N15" s="289"/>
      <c r="O15" s="290">
        <f>IF(入力!P20="","",入力!P20)</f>
        <v>1</v>
      </c>
      <c r="P15" s="290"/>
      <c r="Q15" s="286">
        <f>IF(入力!R20="","",入力!R20)</f>
        <v>167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やまむら</v>
      </c>
      <c r="Z15" s="288"/>
      <c r="AA15" s="288"/>
      <c r="AB15" s="288"/>
      <c r="AC15" s="288"/>
      <c r="AD15" s="288" t="str">
        <f>IF(入力!AE20="","",入力!AE20)</f>
        <v>だいち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160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浦川</v>
      </c>
      <c r="F16" s="303"/>
      <c r="G16" s="303"/>
      <c r="H16" s="303"/>
      <c r="I16" s="303"/>
      <c r="J16" s="303" t="str">
        <f>IF(入力!K21="","",入力!K21)</f>
        <v>凌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山村</v>
      </c>
      <c r="Z16" s="303"/>
      <c r="AA16" s="303"/>
      <c r="AB16" s="303"/>
      <c r="AC16" s="303"/>
      <c r="AD16" s="303" t="str">
        <f>IF(入力!AE21="","",入力!AE21)</f>
        <v>大智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ひでしま</v>
      </c>
      <c r="F17" s="274"/>
      <c r="G17" s="274"/>
      <c r="H17" s="274"/>
      <c r="I17" s="274"/>
      <c r="J17" s="274" t="str">
        <f>IF(入力!K22="","",入力!K22)</f>
        <v>そうだい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168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もりた</v>
      </c>
      <c r="Z17" s="274"/>
      <c r="AA17" s="274"/>
      <c r="AB17" s="274"/>
      <c r="AC17" s="274"/>
      <c r="AD17" s="274" t="str">
        <f>IF(入力!AE22="","",入力!AE22)</f>
        <v>いつき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158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秀島</v>
      </c>
      <c r="F18" s="267"/>
      <c r="G18" s="267"/>
      <c r="H18" s="267"/>
      <c r="I18" s="267"/>
      <c r="J18" s="267" t="str">
        <f>IF(入力!K23="","",入力!K23)</f>
        <v>創大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森田</v>
      </c>
      <c r="Z18" s="267"/>
      <c r="AA18" s="267"/>
      <c r="AB18" s="267"/>
      <c r="AC18" s="267"/>
      <c r="AD18" s="267" t="str">
        <f>IF(入力!AE23="","",入力!AE23)</f>
        <v>樹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よねくら</v>
      </c>
      <c r="F19" s="274"/>
      <c r="G19" s="274"/>
      <c r="H19" s="274"/>
      <c r="I19" s="274"/>
      <c r="J19" s="274" t="str">
        <f>IF(入力!K24="","",入力!K24)</f>
        <v>だいき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168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なかむら</v>
      </c>
      <c r="Z19" s="274"/>
      <c r="AA19" s="274"/>
      <c r="AB19" s="274"/>
      <c r="AC19" s="274"/>
      <c r="AD19" s="274" t="str">
        <f>IF(入力!AE24="","",入力!AE24)</f>
        <v>しょうご</v>
      </c>
      <c r="AE19" s="274"/>
      <c r="AF19" s="274"/>
      <c r="AG19" s="274"/>
      <c r="AH19" s="275"/>
      <c r="AI19" s="270">
        <f>IF(入力!AJ24="","",入力!AJ24)</f>
        <v>1</v>
      </c>
      <c r="AJ19" s="270"/>
      <c r="AK19" s="268">
        <f>IF(入力!AL24="","",入力!AL24)</f>
        <v>158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米倉</v>
      </c>
      <c r="F20" s="267"/>
      <c r="G20" s="267"/>
      <c r="H20" s="267"/>
      <c r="I20" s="267"/>
      <c r="J20" s="267" t="str">
        <f>IF(入力!K25="","",入力!K25)</f>
        <v>大樹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中村</v>
      </c>
      <c r="Z20" s="267"/>
      <c r="AA20" s="267"/>
      <c r="AB20" s="267"/>
      <c r="AC20" s="267"/>
      <c r="AD20" s="267" t="str">
        <f>IF(入力!AE25="","",入力!AE25)</f>
        <v>昇吾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いまさか</v>
      </c>
      <c r="F21" s="274"/>
      <c r="G21" s="274"/>
      <c r="H21" s="274"/>
      <c r="I21" s="274"/>
      <c r="J21" s="274" t="str">
        <f>IF(入力!K26="","",入力!K26)</f>
        <v>たいち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169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くろさわ</v>
      </c>
      <c r="Z21" s="274"/>
      <c r="AA21" s="274"/>
      <c r="AB21" s="274"/>
      <c r="AC21" s="274"/>
      <c r="AD21" s="274" t="str">
        <f>IF(入力!AE26="","",入力!AE26)</f>
        <v>たかのり</v>
      </c>
      <c r="AE21" s="274"/>
      <c r="AF21" s="274"/>
      <c r="AG21" s="274"/>
      <c r="AH21" s="275"/>
      <c r="AI21" s="270">
        <f>IF(入力!AJ26="","",入力!AJ26)</f>
        <v>1</v>
      </c>
      <c r="AJ21" s="270"/>
      <c r="AK21" s="268">
        <f>IF(入力!AL26="","",入力!AL26)</f>
        <v>165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今坂</v>
      </c>
      <c r="F22" s="267"/>
      <c r="G22" s="267"/>
      <c r="H22" s="267"/>
      <c r="I22" s="267"/>
      <c r="J22" s="267" t="str">
        <f>IF(入力!K27="","",入力!K27)</f>
        <v>太一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黒澤</v>
      </c>
      <c r="Z22" s="267"/>
      <c r="AA22" s="267"/>
      <c r="AB22" s="267"/>
      <c r="AC22" s="267"/>
      <c r="AD22" s="267" t="str">
        <f>IF(入力!AE27="","",入力!AE27)</f>
        <v>貴慶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おくだ</v>
      </c>
      <c r="F23" s="274"/>
      <c r="G23" s="274"/>
      <c r="H23" s="274"/>
      <c r="I23" s="274"/>
      <c r="J23" s="274" t="str">
        <f>IF(入力!K28="","",入力!K28)</f>
        <v>こうき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170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みずの</v>
      </c>
      <c r="Z23" s="274"/>
      <c r="AA23" s="274"/>
      <c r="AB23" s="274"/>
      <c r="AC23" s="274"/>
      <c r="AD23" s="274" t="str">
        <f>IF(入力!AE28="","",入力!AE28)</f>
        <v>ひろと</v>
      </c>
      <c r="AE23" s="274"/>
      <c r="AF23" s="274"/>
      <c r="AG23" s="274"/>
      <c r="AH23" s="275"/>
      <c r="AI23" s="270">
        <f>IF(入力!AJ28="","",入力!AJ28)</f>
        <v>2</v>
      </c>
      <c r="AJ23" s="270"/>
      <c r="AK23" s="268">
        <f>IF(入力!AL28="","",入力!AL28)</f>
        <v>153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奥田</v>
      </c>
      <c r="F24" s="267"/>
      <c r="G24" s="267"/>
      <c r="H24" s="267"/>
      <c r="I24" s="267"/>
      <c r="J24" s="267" t="str">
        <f>IF(入力!K29="","",入力!K29)</f>
        <v>光喜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水野</v>
      </c>
      <c r="Z24" s="267"/>
      <c r="AA24" s="267"/>
      <c r="AB24" s="267"/>
      <c r="AC24" s="267"/>
      <c r="AD24" s="267" t="str">
        <f>IF(入力!AE29="","",入力!AE29)</f>
        <v>大運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やすい</v>
      </c>
      <c r="F25" s="274"/>
      <c r="G25" s="274"/>
      <c r="H25" s="274"/>
      <c r="I25" s="274"/>
      <c r="J25" s="274" t="str">
        <f>IF(入力!K30="","",入力!K30)</f>
        <v>しょう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168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すずき</v>
      </c>
      <c r="Z25" s="274"/>
      <c r="AA25" s="274"/>
      <c r="AB25" s="274"/>
      <c r="AC25" s="274"/>
      <c r="AD25" s="274" t="str">
        <f>IF(入力!AE30="","",入力!AE30)</f>
        <v>りゅうせい</v>
      </c>
      <c r="AE25" s="274"/>
      <c r="AF25" s="274"/>
      <c r="AG25" s="274"/>
      <c r="AH25" s="275"/>
      <c r="AI25" s="270">
        <f>IF(入力!AJ30="","",入力!AJ30)</f>
        <v>1</v>
      </c>
      <c r="AJ25" s="270"/>
      <c r="AK25" s="268">
        <f>IF(入力!AL30="","",入力!AL30)</f>
        <v>151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安井</v>
      </c>
      <c r="F26" s="280"/>
      <c r="G26" s="280"/>
      <c r="H26" s="280"/>
      <c r="I26" s="280"/>
      <c r="J26" s="280" t="str">
        <f>IF(入力!K31="","",入力!K31)</f>
        <v>翔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鈴木</v>
      </c>
      <c r="Z26" s="280"/>
      <c r="AA26" s="280"/>
      <c r="AB26" s="280"/>
      <c r="AC26" s="280"/>
      <c r="AD26" s="280" t="str">
        <f>IF(入力!AE31="","",入力!AE31)</f>
        <v>隆世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7141</v>
      </c>
      <c r="B7" s="46" t="str">
        <f>入力!$F$3</f>
        <v>綾瀬市立綾北中学校</v>
      </c>
      <c r="C7" s="46"/>
      <c r="D7" s="46" t="str">
        <f>IF(入力!$Z$2="","",入力!$Z$2)</f>
        <v>県央</v>
      </c>
      <c r="E7" s="46">
        <f>IF(入力!$I$2="","",入力!$I$2)</f>
        <v>1</v>
      </c>
      <c r="F7" s="57" t="str">
        <f>IF(入力!$F$6="","",入力!$F$6)</f>
        <v>252</v>
      </c>
      <c r="G7" s="57" t="str">
        <f>IF(入力!$I$6="","",入力!$I$6)</f>
        <v>1108</v>
      </c>
      <c r="H7" s="46"/>
      <c r="I7" s="46" t="str">
        <f>IF(入力!$L$5="","",入力!$L$5)</f>
        <v>綾瀬市深谷上４－４－１</v>
      </c>
      <c r="J7" s="46"/>
      <c r="K7" s="57" t="str">
        <f>IF(入力!$AB$4="","",入力!$AB$4)</f>
        <v>0467</v>
      </c>
      <c r="L7" s="57" t="str">
        <f>IF(入力!$AG$4="","",入力!$AG$4)</f>
        <v>78</v>
      </c>
      <c r="M7" s="57" t="str">
        <f>IF(入力!$AL$4="","",入力!$AL$4)</f>
        <v>8566</v>
      </c>
      <c r="N7" s="57" t="str">
        <f>IF(入力!$AB$6="","",入力!$AB$6)</f>
        <v>0467</v>
      </c>
      <c r="O7" s="57" t="str">
        <f>IF(入力!$AG$6="","",入力!$AG$6)</f>
        <v>78</v>
      </c>
      <c r="P7" s="57" t="str">
        <f>IF(入力!$AL$6="","",入力!$AL$6)</f>
        <v>8568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井上</v>
      </c>
      <c r="D16" s="46" t="str">
        <f>IF(入力!$L$13="","",入力!$L$13)</f>
        <v>勉</v>
      </c>
      <c r="E16" s="46" t="str">
        <f>IF(入力!$F$12="","",入力!$F$12)</f>
        <v>いのうえ</v>
      </c>
      <c r="F16" s="46" t="str">
        <f>IF(入力!$L$12="","",入力!$L$12)</f>
        <v>つとむ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井上</v>
      </c>
      <c r="D17" s="46" t="str">
        <f>IF(入力!$AB$13="","",入力!$AB$13)</f>
        <v>淳史</v>
      </c>
      <c r="E17" s="46" t="str">
        <f>IF(入力!$V$12="","",入力!$V$12)</f>
        <v>いのうえ</v>
      </c>
      <c r="F17" s="46" t="str">
        <f>IF(入力!$AB$12="","",入力!$AB$12)</f>
        <v>あつし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井上</v>
      </c>
      <c r="D20" s="46" t="str">
        <f>IF(入力!$L$15="","",入力!$L$15)</f>
        <v>雄誠</v>
      </c>
      <c r="E20" s="46" t="str">
        <f>IF(入力!$F$14="","",入力!$F$14)</f>
        <v>いのうえ</v>
      </c>
      <c r="F20" s="46" t="str">
        <f>IF(入力!$L$14="","",入力!$L$14)</f>
        <v>ゆうせい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今坂</v>
      </c>
      <c r="D24" s="46" t="str">
        <f>IF(入力!$AB$15="","",入力!$AB$15)</f>
        <v>太一</v>
      </c>
      <c r="E24" s="46" t="str">
        <f>IF(入力!$V$14="","",入力!$V$14)</f>
        <v>いまさか</v>
      </c>
      <c r="F24" s="46" t="str">
        <f>IF(入力!$AB$14="","",入力!$AB$14)</f>
        <v>たいち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浦川</v>
      </c>
      <c r="D53" s="46" t="str">
        <f>IF(入力!K21="","",入力!K21)</f>
        <v>凌</v>
      </c>
      <c r="E53" s="46" t="str">
        <f>IF(入力!F20="","",入力!F20)</f>
        <v>うらかわ</v>
      </c>
      <c r="F53" s="46" t="str">
        <f>IF(入力!K20="","",入力!K20)</f>
        <v>りょう</v>
      </c>
      <c r="G53" s="46"/>
      <c r="H53" s="46"/>
      <c r="I53" s="46">
        <f>IF(入力!P20="","",入力!P20)</f>
        <v>1</v>
      </c>
      <c r="J53" s="46">
        <f>IF(入力!R20="","",入力!R20)</f>
        <v>167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秀島</v>
      </c>
      <c r="D54" s="46" t="str">
        <f>IF(入力!K23="","",入力!K23)</f>
        <v>創大</v>
      </c>
      <c r="E54" s="46" t="str">
        <f>IF(入力!F22="","",入力!F22)</f>
        <v>ひでしま</v>
      </c>
      <c r="F54" s="46" t="str">
        <f>IF(入力!K22="","",入力!K22)</f>
        <v>そうだい</v>
      </c>
      <c r="G54" s="46"/>
      <c r="H54" s="46"/>
      <c r="I54" s="46">
        <f>IF(入力!P22="","",入力!P22)</f>
        <v>2</v>
      </c>
      <c r="J54" s="46">
        <f>IF(入力!R22="","",入力!R22)</f>
        <v>168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米倉</v>
      </c>
      <c r="D55" s="46" t="str">
        <f>IF(入力!K25="","",入力!K25)</f>
        <v>大樹</v>
      </c>
      <c r="E55" s="46" t="str">
        <f>IF(入力!F24="","",入力!F24)</f>
        <v>よねくら</v>
      </c>
      <c r="F55" s="46" t="str">
        <f>IF(入力!K24="","",入力!K24)</f>
        <v>だいき</v>
      </c>
      <c r="G55" s="46"/>
      <c r="H55" s="46"/>
      <c r="I55" s="46">
        <f>IF(入力!P24="","",入力!P24)</f>
        <v>2</v>
      </c>
      <c r="J55" s="46">
        <f>IF(入力!R24="","",入力!R24)</f>
        <v>168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今坂</v>
      </c>
      <c r="D56" s="46" t="str">
        <f>IF(入力!K27="","",入力!K27)</f>
        <v>太一</v>
      </c>
      <c r="E56" s="46" t="str">
        <f>IF(入力!F26="","",入力!F26)</f>
        <v>いまさか</v>
      </c>
      <c r="F56" s="46" t="str">
        <f>IF(入力!K26="","",入力!K26)</f>
        <v>たいち</v>
      </c>
      <c r="G56" s="46"/>
      <c r="H56" s="46"/>
      <c r="I56" s="46">
        <f>IF(入力!P26="","",入力!P26)</f>
        <v>2</v>
      </c>
      <c r="J56" s="46">
        <f>IF(入力!R26="","",入力!R26)</f>
        <v>169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奥田</v>
      </c>
      <c r="D57" s="46" t="str">
        <f>IF(入力!K29="","",入力!K29)</f>
        <v>光喜</v>
      </c>
      <c r="E57" s="46" t="str">
        <f>IF(入力!F28="","",入力!F28)</f>
        <v>おくだ</v>
      </c>
      <c r="F57" s="46" t="str">
        <f>IF(入力!K28="","",入力!K28)</f>
        <v>こうき</v>
      </c>
      <c r="G57" s="46"/>
      <c r="H57" s="46"/>
      <c r="I57" s="46">
        <f>IF(入力!P28="","",入力!P28)</f>
        <v>2</v>
      </c>
      <c r="J57" s="46">
        <f>IF(入力!R28="","",入力!R28)</f>
        <v>170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安井</v>
      </c>
      <c r="D58" s="46" t="str">
        <f>IF(入力!K31="","",入力!K31)</f>
        <v>翔</v>
      </c>
      <c r="E58" s="46" t="str">
        <f>IF(入力!F30="","",入力!F30)</f>
        <v>やすい</v>
      </c>
      <c r="F58" s="46" t="str">
        <f>IF(入力!K30="","",入力!K30)</f>
        <v>しょう</v>
      </c>
      <c r="G58" s="46"/>
      <c r="H58" s="46"/>
      <c r="I58" s="46">
        <f>IF(入力!P30="","",入力!P30)</f>
        <v>2</v>
      </c>
      <c r="J58" s="46">
        <f>IF(入力!R30="","",入力!R30)</f>
        <v>168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山村</v>
      </c>
      <c r="D59" s="46" t="str">
        <f>IF(入力!AE21="","",入力!AE21)</f>
        <v>大智</v>
      </c>
      <c r="E59" s="46" t="str">
        <f>IF(入力!Z20="","",入力!Z20)</f>
        <v>やまむら</v>
      </c>
      <c r="F59" s="46" t="str">
        <f>IF(入力!AE20="","",入力!AE20)</f>
        <v>だいち</v>
      </c>
      <c r="G59" s="46"/>
      <c r="H59" s="46"/>
      <c r="I59" s="46">
        <f>IF(入力!AJ20="","",入力!AJ20)</f>
        <v>2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森田</v>
      </c>
      <c r="D60" s="46" t="str">
        <f>IF(入力!AE23="","",入力!AE23)</f>
        <v>樹</v>
      </c>
      <c r="E60" s="46" t="str">
        <f>IF(入力!Z22="","",入力!Z22)</f>
        <v>もりた</v>
      </c>
      <c r="F60" s="46" t="str">
        <f>IF(入力!AE22="","",入力!AE22)</f>
        <v>いつき</v>
      </c>
      <c r="G60" s="46"/>
      <c r="H60" s="46"/>
      <c r="I60" s="46">
        <f>IF(入力!AJ22="","",入力!AJ22)</f>
        <v>2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中村</v>
      </c>
      <c r="D61" s="46" t="str">
        <f>IF(入力!AE25="","",入力!AE25)</f>
        <v>昇吾</v>
      </c>
      <c r="E61" s="46" t="str">
        <f>IF(入力!Z24="","",入力!Z24)</f>
        <v>なかむら</v>
      </c>
      <c r="F61" s="46" t="str">
        <f>IF(入力!AE24="","",入力!AE24)</f>
        <v>しょうご</v>
      </c>
      <c r="G61" s="46"/>
      <c r="H61" s="46"/>
      <c r="I61" s="46">
        <f>IF(入力!AJ24="","",入力!AJ24)</f>
        <v>1</v>
      </c>
      <c r="J61" s="46">
        <f>IF(入力!AL24="","",入力!AL24)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黒澤</v>
      </c>
      <c r="D62" s="46" t="str">
        <f>IF(入力!AE27="","",入力!AE27)</f>
        <v>貴慶</v>
      </c>
      <c r="E62" s="46" t="str">
        <f>IF(入力!Z26="","",入力!Z26)</f>
        <v>くろさわ</v>
      </c>
      <c r="F62" s="46" t="str">
        <f>IF(入力!AE26="","",入力!AE26)</f>
        <v>たかのり</v>
      </c>
      <c r="G62" s="46"/>
      <c r="H62" s="46"/>
      <c r="I62" s="46">
        <f>IF(入力!AJ26="","",入力!AJ26)</f>
        <v>1</v>
      </c>
      <c r="J62" s="46">
        <f>IF(入力!AL26="","",入力!AL26)</f>
        <v>165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水野</v>
      </c>
      <c r="D63" s="46" t="str">
        <f>IF(入力!AE29="","",入力!AE29)</f>
        <v>大運</v>
      </c>
      <c r="E63" s="46" t="str">
        <f>IF(入力!Z28="","",入力!Z28)</f>
        <v>みずの</v>
      </c>
      <c r="F63" s="46" t="str">
        <f>IF(入力!AE28="","",入力!AE28)</f>
        <v>ひろと</v>
      </c>
      <c r="G63" s="46"/>
      <c r="H63" s="46"/>
      <c r="I63" s="46">
        <f>IF(入力!AJ28="","",入力!AJ28)</f>
        <v>2</v>
      </c>
      <c r="J63" s="46">
        <f>IF(入力!AL28="","",入力!AL28)</f>
        <v>153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鈴木</v>
      </c>
      <c r="D64" s="46" t="str">
        <f>IF(入力!AE31="","",入力!AE31)</f>
        <v>隆世</v>
      </c>
      <c r="E64" s="46" t="str">
        <f>IF(入力!Z30="","",入力!Z30)</f>
        <v>すずき</v>
      </c>
      <c r="F64" s="46" t="str">
        <f>IF(入力!AE30="","",入力!AE30)</f>
        <v>りゅうせい</v>
      </c>
      <c r="G64" s="46"/>
      <c r="H64" s="46"/>
      <c r="I64" s="46">
        <f>IF(入力!AJ30="","",入力!AJ30)</f>
        <v>1</v>
      </c>
      <c r="J64" s="46">
        <f>IF(入力!AL30="","",入力!AL30)</f>
        <v>151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綾瀬市立学校</cp:lastModifiedBy>
  <cp:lastPrinted>2015-10-24T01:53:31Z</cp:lastPrinted>
  <dcterms:created xsi:type="dcterms:W3CDTF">2006-11-03T01:52:14Z</dcterms:created>
  <dcterms:modified xsi:type="dcterms:W3CDTF">2017-11-13T09:36:22Z</dcterms:modified>
</cp:coreProperties>
</file>