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75923\Desktop\部活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<sst xmlns="http://schemas.openxmlformats.org/spreadsheetml/2006/main" count="1446" uniqueCount="740">
  <si>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</si>
  <si>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</si>
  <si>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</si>
  <si>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</si>
  <si>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</si>
  <si>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</si>
  <si>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</si>
  <si>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</si>
  <si>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</si>
  <si>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</si>
  <si>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</si>
  <si>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</si>
  <si>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</si>
  <si>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</si>
  <si>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</si>
  <si>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</si>
  <si>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</si>
  <si>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</si>
  <si>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</si>
  <si>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</si>
  <si>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</si>
  <si>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</si>
  <si>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</si>
  <si>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</si>
  <si>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</si>
  <si>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</si>
  <si>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</si>
  <si>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</si>
  <si>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</si>
  <si>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</si>
  <si>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</si>
  <si>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</si>
  <si>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</si>
  <si>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</si>
  <si>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</si>
  <si>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</si>
  <si>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</si>
  <si>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</si>
  <si>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</si>
  <si>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</si>
  <si>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</si>
  <si>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</si>
  <si>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</si>
  <si>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</si>
  <si>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</si>
  <si>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</si>
  <si>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</si>
  <si>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</si>
  <si>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</si>
  <si>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</si>
  <si>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</si>
  <si>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</si>
  <si>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</si>
  <si>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</si>
  <si>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</si>
  <si>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</si>
  <si>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</si>
  <si>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</si>
  <si>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</si>
  <si>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</si>
  <si>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</si>
  <si>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</si>
  <si>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</si>
  <si>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</si>
  <si>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</si>
  <si>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</si>
  <si>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</si>
  <si>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</si>
  <si>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</si>
  <si>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</si>
  <si>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</si>
  <si>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</si>
  <si>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</si>
  <si>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</si>
  <si>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</si>
  <si>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</si>
  <si>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</si>
  <si>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</si>
  <si>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</si>
  <si>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</si>
  <si>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</si>
  <si>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</si>
  <si>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</si>
  <si>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</si>
  <si>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</si>
  <si>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</si>
  <si>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</si>
  <si>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</si>
  <si>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</si>
  <si>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</si>
  <si>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</si>
  <si>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</si>
  <si>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</si>
  <si>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</si>
  <si>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</si>
  <si>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</si>
  <si>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</si>
  <si>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</si>
  <si>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</si>
  <si>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</si>
  <si>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</si>
  <si>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</si>
  <si>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</si>
  <si>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</si>
  <si>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</si>
  <si>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</si>
  <si>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</si>
  <si>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</si>
  <si>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</si>
  <si>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</si>
  <si>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</si>
  <si>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</si>
  <si>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</si>
  <si>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</si>
  <si>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</si>
  <si>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</si>
  <si>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</si>
  <si>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</si>
  <si>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</si>
  <si>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</si>
  <si>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</si>
  <si>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</si>
  <si>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</si>
  <si>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</si>
  <si>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</si>
  <si>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</si>
  <si>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</si>
  <si>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</si>
  <si>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</si>
  <si>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</si>
  <si>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</si>
  <si>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</si>
  <si>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</si>
  <si>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</si>
  <si>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</si>
  <si>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</si>
  <si>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</si>
  <si>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</si>
  <si>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</si>
  <si>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</si>
  <si>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</si>
  <si>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</si>
  <si>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</si>
  <si>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</si>
  <si>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</si>
  <si>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</si>
  <si>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</si>
  <si>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</si>
  <si>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</si>
  <si>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</si>
  <si>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</si>
  <si>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</si>
  <si>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</si>
  <si>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</si>
  <si>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</si>
  <si>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</si>
  <si>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</si>
  <si>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</si>
  <si>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</si>
  <si>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</si>
  <si>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</si>
  <si>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</si>
  <si>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</si>
  <si>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</si>
  <si>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</si>
  <si>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</si>
  <si>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</si>
  <si>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</si>
  <si>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</si>
  <si>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</si>
  <si>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</si>
  <si>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</si>
  <si>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</si>
  <si>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</si>
  <si>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</si>
  <si>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</si>
  <si>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</si>
  <si>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</si>
  <si>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</si>
  <si>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</si>
  <si>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</si>
  <si>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</si>
  <si>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</si>
  <si>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</si>
  <si>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</si>
  <si>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</si>
  <si>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</si>
  <si>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</si>
  <si>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</si>
  <si>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</si>
  <si>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</si>
  <si>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</si>
  <si>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</si>
  <si>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</si>
  <si>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</si>
  <si>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</si>
  <si>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</si>
  <si>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</si>
  <si>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</si>
  <si>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</si>
  <si>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</si>
  <si>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</si>
  <si>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</si>
  <si>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</si>
  <si>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</si>
  <si>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</si>
  <si>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</si>
  <si>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</si>
  <si>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</si>
  <si>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</si>
  <si>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</si>
  <si>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</si>
  <si>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</si>
  <si>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</si>
  <si>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</si>
  <si>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</si>
  <si>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</si>
  <si>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</si>
  <si>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</si>
  <si>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</si>
  <si>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</si>
  <si>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</si>
  <si>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</si>
  <si>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</si>
  <si>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</si>
  <si>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</si>
  <si>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</si>
  <si>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</si>
  <si>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</si>
  <si>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</si>
  <si>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</si>
  <si>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</si>
  <si>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</si>
  <si>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</si>
  <si>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</si>
  <si>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</si>
  <si>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</si>
  <si>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</si>
  <si>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</si>
  <si>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</si>
  <si>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</si>
  <si>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</si>
  <si>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</si>
  <si>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</si>
  <si>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</si>
  <si>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</si>
  <si>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</si>
  <si>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</si>
  <si>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</si>
  <si>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</si>
  <si>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</si>
  <si>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</si>
  <si>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</si>
  <si>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</si>
  <si>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</si>
  <si>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</si>
  <si>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</si>
  <si>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</si>
  <si>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</si>
  <si>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</si>
  <si>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</si>
  <si>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</si>
  <si>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</si>
  <si>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</si>
  <si>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</si>
  <si>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</si>
  <si>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</si>
  <si>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</si>
  <si>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</si>
  <si>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</si>
  <si>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</si>
  <si>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</si>
  <si>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</si>
  <si>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</si>
  <si>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</si>
  <si>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</si>
  <si>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</si>
  <si>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</si>
  <si>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</si>
  <si>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</si>
  <si>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</si>
  <si>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</si>
  <si>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</si>
  <si>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</si>
  <si>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</si>
  <si>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</si>
  <si>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</si>
  <si>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</si>
  <si>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</si>
  <si>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</si>
  <si>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</si>
  <si>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</si>
  <si>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</si>
  <si>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</si>
  <si>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</si>
  <si>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</si>
  <si>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</si>
  <si>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</si>
  <si>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</si>
  <si>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</si>
  <si>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</si>
  <si>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</si>
  <si>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</si>
  <si>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</si>
  <si>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</si>
  <si>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</si>
  <si>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</si>
  <si>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</si>
  <si>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</si>
  <si>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</si>
  <si>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</si>
  <si>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</si>
  <si>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</si>
  <si>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</si>
  <si>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</si>
  <si>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</si>
  <si>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</si>
  <si>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</si>
  <si>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</si>
  <si>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</si>
  <si>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</si>
  <si>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</si>
  <si>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</si>
  <si>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</si>
  <si>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</si>
  <si>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</si>
  <si>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</si>
  <si>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</si>
  <si>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</si>
  <si>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</si>
  <si>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</si>
  <si>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</si>
  <si>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</si>
  <si>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</si>
  <si>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</si>
  <si>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</si>
  <si>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</si>
  <si>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</si>
  <si>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</si>
  <si>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</si>
  <si>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</si>
  <si>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</si>
  <si>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</si>
  <si>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</si>
  <si>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</si>
  <si>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</si>
  <si>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</si>
  <si>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</si>
  <si>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</si>
  <si>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</si>
  <si>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</si>
  <si>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</si>
  <si>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</si>
  <si>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</si>
  <si>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</si>
  <si>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</si>
  <si>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</si>
  <si>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</si>
  <si>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</si>
  <si>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</si>
  <si>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</si>
  <si>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</si>
  <si>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</si>
  <si>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</si>
  <si>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</si>
  <si>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</si>
  <si>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</si>
  <si>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</si>
  <si>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</si>
  <si>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</si>
  <si>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</si>
  <si>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</si>
  <si>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</si>
  <si>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</si>
  <si>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</si>
  <si>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</si>
  <si>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</si>
  <si>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</si>
  <si>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</si>
  <si>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</si>
  <si>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</si>
  <si>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</si>
  <si>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</si>
  <si>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</si>
  <si>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</si>
  <si>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</si>
  <si>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</si>
  <si>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</si>
  <si>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</si>
  <si>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</si>
  <si>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</si>
  <si>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</si>
  <si>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</si>
  <si>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</si>
  <si>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</si>
  <si>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</si>
  <si>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</si>
  <si>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</si>
  <si>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</si>
  <si>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</si>
  <si>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</si>
  <si>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</si>
  <si>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</si>
  <si>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</si>
  <si>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</si>
  <si>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</si>
  <si>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</si>
  <si>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</si>
  <si>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</si>
  <si>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</si>
  <si>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</si>
  <si>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</si>
  <si>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</si>
  <si>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</si>
  <si>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</si>
  <si>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</si>
  <si>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</si>
  <si>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</si>
  <si>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</si>
  <si>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</si>
  <si>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</si>
  <si>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</si>
  <si>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</si>
  <si>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</si>
  <si>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</si>
  <si>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</si>
  <si>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</si>
  <si>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</si>
  <si>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</si>
  <si>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</si>
  <si>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</si>
  <si>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</si>
  <si>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</si>
  <si>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</si>
  <si>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</si>
  <si>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</si>
  <si>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</si>
  <si>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</si>
  <si>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</si>
  <si>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</si>
  <si>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</si>
  <si>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</si>
  <si>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</si>
  <si>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</si>
  <si>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</si>
  <si>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</si>
  <si>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</si>
  <si>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</si>
  <si>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</si>
  <si>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</si>
  <si>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</si>
  <si>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</si>
  <si>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</si>
  <si>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</si>
  <si>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</si>
  <si>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</si>
  <si>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</si>
  <si>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</si>
  <si>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</si>
  <si>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</si>
  <si>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</si>
  <si>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</si>
  <si>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</si>
  <si>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</si>
  <si>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</si>
  <si>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</si>
  <si>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</si>
  <si>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</si>
  <si>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</si>
  <si>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</si>
  <si>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</si>
  <si>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</si>
  <si>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</si>
  <si>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</si>
  <si>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</si>
  <si>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</si>
  <si>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</si>
  <si>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</si>
  <si>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</si>
  <si>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</si>
  <si>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</si>
  <si>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</si>
  <si>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</si>
  <si>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</si>
  <si>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</si>
  <si>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</si>
  <si>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</si>
  <si>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</si>
  <si>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</si>
  <si>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</si>
  <si>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</si>
  <si>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</si>
  <si>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</si>
  <si>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</si>
  <si>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</si>
  <si>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</si>
  <si>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</si>
  <si>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</si>
  <si>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</si>
  <si>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</si>
  <si>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</si>
  <si>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</si>
  <si>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</si>
  <si>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</si>
  <si>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</si>
  <si>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</si>
  <si>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</si>
  <si>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</si>
  <si>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</si>
  <si>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</si>
  <si>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</si>
  <si>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</si>
  <si>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</si>
  <si>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</si>
  <si>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</si>
  <si>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</si>
  <si>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</si>
  <si>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</si>
  <si>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</si>
  <si>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</si>
  <si>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</si>
  <si>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</si>
  <si>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</si>
  <si>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</si>
  <si>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</si>
  <si>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</si>
  <si>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</si>
  <si>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</si>
  <si>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</si>
  <si>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</si>
  <si>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</si>
  <si>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</si>
  <si>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</si>
  <si>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</si>
  <si>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</si>
  <si>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</si>
  <si>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</si>
  <si>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</si>
  <si>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</si>
  <si>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</si>
  <si>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</si>
  <si>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</si>
  <si>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</si>
  <si>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</si>
  <si>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</si>
  <si>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</si>
  <si>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</si>
  <si>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</si>
  <si>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</si>
  <si>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</si>
  <si>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</si>
  <si>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</si>
  <si>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</si>
  <si>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</si>
  <si>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</si>
  <si>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</si>
  <si>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</si>
  <si>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</si>
  <si>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</si>
  <si>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</si>
  <si>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</si>
  <si>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</si>
  <si>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</si>
  <si>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</si>
  <si>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</si>
  <si>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</si>
  <si>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</si>
  <si>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</si>
  <si>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</si>
  <si>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</si>
  <si>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</si>
  <si>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</si>
  <si>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</si>
  <si>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</si>
  <si>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</si>
  <si>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</si>
  <si>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</si>
  <si>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</si>
  <si>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</si>
  <si>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</si>
  <si>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</si>
  <si>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</si>
  <si>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</si>
  <si>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</si>
  <si>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</si>
  <si>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</si>
  <si>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</si>
  <si>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</si>
  <si>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</si>
  <si>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</si>
  <si>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</si>
  <si>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</si>
  <si>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</si>
  <si>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</si>
  <si>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</si>
  <si>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</si>
  <si>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</si>
  <si>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</si>
  <si>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</si>
  <si>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</si>
  <si>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</si>
  <si>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</si>
  <si>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</si>
  <si>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</si>
  <si>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</si>
  <si>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</si>
  <si>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</si>
  <si>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</si>
  <si>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</si>
  <si>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</si>
  <si>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</si>
  <si>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</si>
  <si>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</si>
  <si>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</si>
  <si>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</si>
  <si>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</si>
  <si>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</si>
  <si>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</si>
  <si>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</si>
  <si>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</si>
  <si>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</si>
  <si>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</si>
  <si>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</si>
  <si>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</si>
  <si>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</si>
  <si>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</si>
  <si>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</si>
  <si>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</si>
  <si>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</si>
  <si>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</si>
  <si>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</si>
  <si>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</si>
  <si>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</si>
  <si>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</si>
  <si>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</si>
  <si>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</si>
  <si>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</si>
  <si>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</si>
  <si>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</si>
  <si>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</si>
  <si>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</si>
  <si>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</si>
  <si>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</si>
  <si>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</si>
  <si>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</si>
  <si>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</si>
  <si>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</si>
  <si>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</si>
  <si>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</si>
  <si>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</si>
  <si>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</si>
  <si>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</si>
  <si>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</si>
  <si>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</si>
  <si>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</si>
  <si>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</si>
  <si>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</si>
  <si>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</si>
  <si>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</si>
  <si>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</si>
  <si>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</si>
  <si>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</si>
  <si>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</si>
  <si>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</si>
  <si>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</si>
  <si>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</si>
  <si>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</si>
  <si>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</si>
  <si>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</si>
  <si>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</si>
  <si>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</si>
  <si>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</si>
  <si>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</si>
  <si>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</si>
  <si>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</si>
  <si>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</si>
  <si>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</si>
  <si>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</si>
  <si>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</si>
  <si>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</si>
  <si>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</si>
  <si>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</si>
  <si>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</si>
  <si>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</si>
  <si>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</si>
  <si>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</si>
  <si>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250</t>
    <phoneticPr fontId="2"/>
  </si>
  <si>
    <t>0003</t>
    <phoneticPr fontId="2"/>
  </si>
  <si>
    <t>小田原市東町４丁目１３－１</t>
    <rPh sb="0" eb="3">
      <t>オダワラ</t>
    </rPh>
    <rPh sb="3" eb="4">
      <t>シ</t>
    </rPh>
    <rPh sb="4" eb="6">
      <t>ヒガシチョウ</t>
    </rPh>
    <rPh sb="7" eb="9">
      <t>チョウメ</t>
    </rPh>
    <phoneticPr fontId="2"/>
  </si>
  <si>
    <t>0465</t>
    <phoneticPr fontId="2"/>
  </si>
  <si>
    <t>34</t>
    <phoneticPr fontId="2"/>
  </si>
  <si>
    <t>1736</t>
    <phoneticPr fontId="2"/>
  </si>
  <si>
    <t>32</t>
    <phoneticPr fontId="2"/>
  </si>
  <si>
    <t>7584</t>
    <phoneticPr fontId="2"/>
  </si>
  <si>
    <t>鵜原</t>
    <rPh sb="0" eb="2">
      <t>ウハラ</t>
    </rPh>
    <phoneticPr fontId="2"/>
  </si>
  <si>
    <t>孝祐</t>
    <rPh sb="0" eb="2">
      <t>コウスケ</t>
    </rPh>
    <phoneticPr fontId="2"/>
  </si>
  <si>
    <t>うはら</t>
    <phoneticPr fontId="2"/>
  </si>
  <si>
    <t>こうすけ</t>
    <phoneticPr fontId="2"/>
  </si>
  <si>
    <t>新井</t>
    <rPh sb="0" eb="2">
      <t>アライ</t>
    </rPh>
    <phoneticPr fontId="2"/>
  </si>
  <si>
    <t>あらい</t>
    <phoneticPr fontId="2"/>
  </si>
  <si>
    <t>あきら</t>
    <phoneticPr fontId="2"/>
  </si>
  <si>
    <t>旭</t>
    <rPh sb="0" eb="1">
      <t>アキラ</t>
    </rPh>
    <phoneticPr fontId="2"/>
  </si>
  <si>
    <t>今井</t>
    <rPh sb="0" eb="2">
      <t>イマイ</t>
    </rPh>
    <phoneticPr fontId="2"/>
  </si>
  <si>
    <t>きよと</t>
    <phoneticPr fontId="2"/>
  </si>
  <si>
    <t>聖人</t>
    <rPh sb="0" eb="1">
      <t>ヒジリ</t>
    </rPh>
    <rPh sb="1" eb="2">
      <t>ヒト</t>
    </rPh>
    <phoneticPr fontId="2"/>
  </si>
  <si>
    <t>いまい</t>
    <phoneticPr fontId="2"/>
  </si>
  <si>
    <t>いまい</t>
    <phoneticPr fontId="2"/>
  </si>
  <si>
    <t>きよと</t>
    <phoneticPr fontId="2"/>
  </si>
  <si>
    <t>やなぎだ</t>
    <phoneticPr fontId="2"/>
  </si>
  <si>
    <t>あつき</t>
    <phoneticPr fontId="2"/>
  </si>
  <si>
    <t>いちかわ</t>
    <phoneticPr fontId="2"/>
  </si>
  <si>
    <t>かなで</t>
    <phoneticPr fontId="2"/>
  </si>
  <si>
    <t>市川</t>
    <rPh sb="0" eb="2">
      <t>イチカワ</t>
    </rPh>
    <phoneticPr fontId="2"/>
  </si>
  <si>
    <t>垂木</t>
    <rPh sb="0" eb="2">
      <t>タルキ</t>
    </rPh>
    <phoneticPr fontId="2"/>
  </si>
  <si>
    <t>たるき</t>
    <phoneticPr fontId="2"/>
  </si>
  <si>
    <t>こうが</t>
    <phoneticPr fontId="2"/>
  </si>
  <si>
    <t>かつまた</t>
    <phoneticPr fontId="2"/>
  </si>
  <si>
    <t>しゅうと</t>
    <phoneticPr fontId="2"/>
  </si>
  <si>
    <t>まえだ</t>
    <phoneticPr fontId="2"/>
  </si>
  <si>
    <t>はるき</t>
    <phoneticPr fontId="2"/>
  </si>
  <si>
    <t>柳田</t>
    <rPh sb="0" eb="2">
      <t>ヤナギダ</t>
    </rPh>
    <phoneticPr fontId="2"/>
  </si>
  <si>
    <t>淳紀</t>
    <rPh sb="0" eb="1">
      <t>ジュン</t>
    </rPh>
    <rPh sb="1" eb="2">
      <t>キ</t>
    </rPh>
    <phoneticPr fontId="2"/>
  </si>
  <si>
    <t>前田</t>
    <rPh sb="0" eb="2">
      <t>マエダ</t>
    </rPh>
    <phoneticPr fontId="2"/>
  </si>
  <si>
    <t>温希</t>
    <rPh sb="0" eb="1">
      <t>アタタ</t>
    </rPh>
    <rPh sb="1" eb="2">
      <t>キ</t>
    </rPh>
    <phoneticPr fontId="2"/>
  </si>
  <si>
    <t>岩井</t>
    <rPh sb="0" eb="2">
      <t>イワイ</t>
    </rPh>
    <phoneticPr fontId="2"/>
  </si>
  <si>
    <t>佑真</t>
    <rPh sb="0" eb="2">
      <t>ユウマ</t>
    </rPh>
    <phoneticPr fontId="2"/>
  </si>
  <si>
    <t>いわい</t>
    <phoneticPr fontId="2"/>
  </si>
  <si>
    <t>ゆうま</t>
    <phoneticPr fontId="2"/>
  </si>
  <si>
    <t>くろやなぎ</t>
    <phoneticPr fontId="2"/>
  </si>
  <si>
    <t>まひろ</t>
    <phoneticPr fontId="2"/>
  </si>
  <si>
    <t>黒柳</t>
    <rPh sb="0" eb="2">
      <t>クロヤナギ</t>
    </rPh>
    <phoneticPr fontId="2"/>
  </si>
  <si>
    <t>茉優</t>
    <rPh sb="0" eb="1">
      <t>マ</t>
    </rPh>
    <rPh sb="1" eb="2">
      <t>ヤサ</t>
    </rPh>
    <phoneticPr fontId="2"/>
  </si>
  <si>
    <t>いとう</t>
    <phoneticPr fontId="2"/>
  </si>
  <si>
    <t>伊藤</t>
    <rPh sb="0" eb="2">
      <t>イトウ</t>
    </rPh>
    <phoneticPr fontId="2"/>
  </si>
  <si>
    <t>みずき</t>
    <phoneticPr fontId="2"/>
  </si>
  <si>
    <t>瑞希</t>
    <rPh sb="0" eb="2">
      <t>ミズキ</t>
    </rPh>
    <phoneticPr fontId="2"/>
  </si>
  <si>
    <t>勝俣</t>
    <rPh sb="0" eb="2">
      <t>カツマタ</t>
    </rPh>
    <phoneticPr fontId="2"/>
  </si>
  <si>
    <t>柊翔</t>
    <rPh sb="0" eb="1">
      <t>シュウ</t>
    </rPh>
    <rPh sb="1" eb="2">
      <t>カケ</t>
    </rPh>
    <phoneticPr fontId="2"/>
  </si>
  <si>
    <t>煌河</t>
    <rPh sb="0" eb="1">
      <t>キラ</t>
    </rPh>
    <rPh sb="1" eb="2">
      <t>カワ</t>
    </rPh>
    <phoneticPr fontId="2"/>
  </si>
  <si>
    <t>神奏</t>
    <rPh sb="0" eb="1">
      <t>カミ</t>
    </rPh>
    <rPh sb="1" eb="2">
      <t>カナ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</si>
</sst>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O1" zoomScale="70" zoomScaleNormal="100" zoomScaleSheetLayoutView="70" workbookViewId="0">
      <selection activeCell="BI9" sqref="BI9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8102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県西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小田原市立白鴎中学校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706</v>
      </c>
      <c r="G22" s="116"/>
      <c r="H22" s="116"/>
      <c r="I22" s="116"/>
      <c r="J22" s="116"/>
      <c r="K22" s="116" t="s">
        <v>707</v>
      </c>
      <c r="L22" s="116"/>
      <c r="M22" s="116"/>
      <c r="N22" s="116"/>
      <c r="O22" s="117"/>
      <c r="P22" s="113">
        <v>2</v>
      </c>
      <c r="Q22" s="113"/>
      <c r="R22" s="104">
        <v>169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716</v>
      </c>
      <c r="AA22" s="116"/>
      <c r="AB22" s="116"/>
      <c r="AC22" s="116"/>
      <c r="AD22" s="116"/>
      <c r="AE22" s="116" t="s">
        <v>717</v>
      </c>
      <c r="AF22" s="116"/>
      <c r="AG22" s="116"/>
      <c r="AH22" s="116"/>
      <c r="AI22" s="117"/>
      <c r="AJ22" s="113">
        <v>2</v>
      </c>
      <c r="AK22" s="113"/>
      <c r="AL22" s="104">
        <v>159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702</v>
      </c>
      <c r="G23" s="109"/>
      <c r="H23" s="109"/>
      <c r="I23" s="109"/>
      <c r="J23" s="109"/>
      <c r="K23" s="109" t="s">
        <v>704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736</v>
      </c>
      <c r="AA23" s="109"/>
      <c r="AB23" s="109"/>
      <c r="AC23" s="109"/>
      <c r="AD23" s="109"/>
      <c r="AE23" s="109" t="s">
        <v>737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708</v>
      </c>
      <c r="G24" s="82"/>
      <c r="H24" s="82"/>
      <c r="I24" s="82"/>
      <c r="J24" s="82"/>
      <c r="K24" s="82" t="s">
        <v>709</v>
      </c>
      <c r="L24" s="82"/>
      <c r="M24" s="82"/>
      <c r="N24" s="82"/>
      <c r="O24" s="83"/>
      <c r="P24" s="72">
        <v>2</v>
      </c>
      <c r="Q24" s="72"/>
      <c r="R24" s="88">
        <v>170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714</v>
      </c>
      <c r="AA24" s="82"/>
      <c r="AB24" s="82"/>
      <c r="AC24" s="82"/>
      <c r="AD24" s="82"/>
      <c r="AE24" s="82" t="s">
        <v>715</v>
      </c>
      <c r="AF24" s="82"/>
      <c r="AG24" s="82"/>
      <c r="AH24" s="82"/>
      <c r="AI24" s="83"/>
      <c r="AJ24" s="72">
        <v>1</v>
      </c>
      <c r="AK24" s="72"/>
      <c r="AL24" s="88">
        <v>146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720</v>
      </c>
      <c r="G25" s="100"/>
      <c r="H25" s="100"/>
      <c r="I25" s="100"/>
      <c r="J25" s="100"/>
      <c r="K25" s="100" t="s">
        <v>721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713</v>
      </c>
      <c r="AA25" s="100"/>
      <c r="AB25" s="100"/>
      <c r="AC25" s="100"/>
      <c r="AD25" s="100"/>
      <c r="AE25" s="100" t="s">
        <v>738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718</v>
      </c>
      <c r="G26" s="82"/>
      <c r="H26" s="82"/>
      <c r="I26" s="82"/>
      <c r="J26" s="82"/>
      <c r="K26" s="82" t="s">
        <v>719</v>
      </c>
      <c r="L26" s="82"/>
      <c r="M26" s="82"/>
      <c r="N26" s="82"/>
      <c r="O26" s="83"/>
      <c r="P26" s="72">
        <v>2</v>
      </c>
      <c r="Q26" s="72"/>
      <c r="R26" s="88">
        <v>169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710</v>
      </c>
      <c r="AA26" s="82"/>
      <c r="AB26" s="82"/>
      <c r="AC26" s="82"/>
      <c r="AD26" s="82"/>
      <c r="AE26" s="82" t="s">
        <v>711</v>
      </c>
      <c r="AF26" s="82"/>
      <c r="AG26" s="82"/>
      <c r="AH26" s="82"/>
      <c r="AI26" s="83"/>
      <c r="AJ26" s="72">
        <v>1</v>
      </c>
      <c r="AK26" s="72"/>
      <c r="AL26" s="88">
        <v>145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722</v>
      </c>
      <c r="G27" s="100"/>
      <c r="H27" s="100"/>
      <c r="I27" s="100"/>
      <c r="J27" s="100"/>
      <c r="K27" s="100" t="s">
        <v>723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712</v>
      </c>
      <c r="AA27" s="100"/>
      <c r="AB27" s="100"/>
      <c r="AC27" s="100"/>
      <c r="AD27" s="100"/>
      <c r="AE27" s="100" t="s">
        <v>739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726</v>
      </c>
      <c r="G28" s="82"/>
      <c r="H28" s="82"/>
      <c r="I28" s="82"/>
      <c r="J28" s="82"/>
      <c r="K28" s="82" t="s">
        <v>727</v>
      </c>
      <c r="L28" s="82"/>
      <c r="M28" s="82"/>
      <c r="N28" s="82"/>
      <c r="O28" s="83"/>
      <c r="P28" s="72">
        <v>2</v>
      </c>
      <c r="Q28" s="72"/>
      <c r="R28" s="88">
        <v>164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thickBot="1" x14ac:dyDescent="0.2">
      <c r="B29" s="102"/>
      <c r="C29" s="103"/>
      <c r="D29" s="96"/>
      <c r="E29" s="96"/>
      <c r="F29" s="99" t="s">
        <v>724</v>
      </c>
      <c r="G29" s="100"/>
      <c r="H29" s="100"/>
      <c r="I29" s="100"/>
      <c r="J29" s="100"/>
      <c r="K29" s="100" t="s">
        <v>725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thickTop="1" x14ac:dyDescent="0.15">
      <c r="B30" s="94">
        <v>5</v>
      </c>
      <c r="C30" s="95"/>
      <c r="D30" s="113">
        <v>5</v>
      </c>
      <c r="E30" s="113"/>
      <c r="F30" s="81" t="s">
        <v>728</v>
      </c>
      <c r="G30" s="82"/>
      <c r="H30" s="82"/>
      <c r="I30" s="82"/>
      <c r="J30" s="82"/>
      <c r="K30" s="82" t="s">
        <v>729</v>
      </c>
      <c r="L30" s="82"/>
      <c r="M30" s="82"/>
      <c r="N30" s="82"/>
      <c r="O30" s="83"/>
      <c r="P30" s="72">
        <v>2</v>
      </c>
      <c r="Q30" s="72"/>
      <c r="R30" s="88">
        <v>161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114"/>
      <c r="E31" s="114"/>
      <c r="F31" s="99" t="s">
        <v>730</v>
      </c>
      <c r="G31" s="100"/>
      <c r="H31" s="100"/>
      <c r="I31" s="100"/>
      <c r="J31" s="100"/>
      <c r="K31" s="100" t="s">
        <v>731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732</v>
      </c>
      <c r="G32" s="82"/>
      <c r="H32" s="82"/>
      <c r="I32" s="82"/>
      <c r="J32" s="82"/>
      <c r="K32" s="82" t="s">
        <v>734</v>
      </c>
      <c r="L32" s="82"/>
      <c r="M32" s="82"/>
      <c r="N32" s="82"/>
      <c r="O32" s="83"/>
      <c r="P32" s="72">
        <v>2</v>
      </c>
      <c r="Q32" s="72"/>
      <c r="R32" s="88">
        <v>161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96"/>
      <c r="E33" s="96"/>
      <c r="F33" s="74" t="s">
        <v>733</v>
      </c>
      <c r="G33" s="75"/>
      <c r="H33" s="75"/>
      <c r="I33" s="75"/>
      <c r="J33" s="75"/>
      <c r="K33" s="75" t="s">
        <v>735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8102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県西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小田原市立白鴎中学校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うはら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鵜原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いまい</v>
      </c>
      <c r="F15" s="313"/>
      <c r="G15" s="313"/>
      <c r="H15" s="313"/>
      <c r="I15" s="313"/>
      <c r="J15" s="313" t="str">
        <f>IF(入力!K22="","",入力!K22)</f>
        <v>きよと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169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かつまた</v>
      </c>
      <c r="Z15" s="313"/>
      <c r="AA15" s="313"/>
      <c r="AB15" s="313"/>
      <c r="AC15" s="313"/>
      <c r="AD15" s="313" t="str">
        <f>IF(入力!AE22="","",入力!AE22)</f>
        <v>しゅうと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159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今井</v>
      </c>
      <c r="F16" s="327"/>
      <c r="G16" s="327"/>
      <c r="H16" s="327"/>
      <c r="I16" s="327"/>
      <c r="J16" s="327" t="str">
        <f>IF(入力!K23="","",入力!K23)</f>
        <v>聖人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勝俣</v>
      </c>
      <c r="Z16" s="327"/>
      <c r="AA16" s="327"/>
      <c r="AB16" s="327"/>
      <c r="AC16" s="327"/>
      <c r="AD16" s="327" t="str">
        <f>IF(入力!AE23="","",入力!AE23)</f>
        <v>柊翔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やなぎだ</v>
      </c>
      <c r="F17" s="308"/>
      <c r="G17" s="308"/>
      <c r="H17" s="308"/>
      <c r="I17" s="308"/>
      <c r="J17" s="308" t="str">
        <f>IF(入力!K24="","",入力!K24)</f>
        <v>あつき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170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たるき</v>
      </c>
      <c r="Z17" s="308"/>
      <c r="AA17" s="308"/>
      <c r="AB17" s="308"/>
      <c r="AC17" s="308"/>
      <c r="AD17" s="308" t="str">
        <f>IF(入力!AE24="","",入力!AE24)</f>
        <v>こうが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146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柳田</v>
      </c>
      <c r="F18" s="301"/>
      <c r="G18" s="301"/>
      <c r="H18" s="301"/>
      <c r="I18" s="301"/>
      <c r="J18" s="301" t="str">
        <f>IF(入力!K25="","",入力!K25)</f>
        <v>淳紀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垂木</v>
      </c>
      <c r="Z18" s="301"/>
      <c r="AA18" s="301"/>
      <c r="AB18" s="301"/>
      <c r="AC18" s="301"/>
      <c r="AD18" s="301" t="str">
        <f>IF(入力!AE25="","",入力!AE25)</f>
        <v>煌河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まえだ</v>
      </c>
      <c r="F19" s="308"/>
      <c r="G19" s="308"/>
      <c r="H19" s="308"/>
      <c r="I19" s="308"/>
      <c r="J19" s="308" t="str">
        <f>IF(入力!K26="","",入力!K26)</f>
        <v>はるき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169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いちかわ</v>
      </c>
      <c r="Z19" s="308"/>
      <c r="AA19" s="308"/>
      <c r="AB19" s="308"/>
      <c r="AC19" s="308"/>
      <c r="AD19" s="308" t="str">
        <f>IF(入力!AE26="","",入力!AE26)</f>
        <v>かなで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145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前田</v>
      </c>
      <c r="F20" s="301"/>
      <c r="G20" s="301"/>
      <c r="H20" s="301"/>
      <c r="I20" s="301"/>
      <c r="J20" s="301" t="str">
        <f>IF(入力!K27="","",入力!K27)</f>
        <v>温希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市川</v>
      </c>
      <c r="Z20" s="301"/>
      <c r="AA20" s="301"/>
      <c r="AB20" s="301"/>
      <c r="AC20" s="301"/>
      <c r="AD20" s="301" t="str">
        <f>IF(入力!AE27="","",入力!AE27)</f>
        <v>神奏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いわい</v>
      </c>
      <c r="F21" s="308"/>
      <c r="G21" s="308"/>
      <c r="H21" s="308"/>
      <c r="I21" s="308"/>
      <c r="J21" s="308" t="str">
        <f>IF(入力!K28="","",入力!K28)</f>
        <v>ゆうま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岩井</v>
      </c>
      <c r="F22" s="301"/>
      <c r="G22" s="301"/>
      <c r="H22" s="301"/>
      <c r="I22" s="301"/>
      <c r="J22" s="301" t="str">
        <f>IF(入力!K29="","",入力!K29)</f>
        <v>佑真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くろやなぎ</v>
      </c>
      <c r="F23" s="308"/>
      <c r="G23" s="308"/>
      <c r="H23" s="308"/>
      <c r="I23" s="308"/>
      <c r="J23" s="308" t="str">
        <f>IF(入力!K30="","",入力!K30)</f>
        <v>まひろ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161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黒柳</v>
      </c>
      <c r="F24" s="301"/>
      <c r="G24" s="301"/>
      <c r="H24" s="301"/>
      <c r="I24" s="301"/>
      <c r="J24" s="301" t="str">
        <f>IF(入力!K31="","",入力!K31)</f>
        <v>茉優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いとう</v>
      </c>
      <c r="F25" s="308"/>
      <c r="G25" s="308"/>
      <c r="H25" s="308"/>
      <c r="I25" s="308"/>
      <c r="J25" s="308" t="str">
        <f>IF(入力!K32="","",入力!K32)</f>
        <v>みずき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161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伊藤</v>
      </c>
      <c r="F26" s="340"/>
      <c r="G26" s="340"/>
      <c r="H26" s="340"/>
      <c r="I26" s="340"/>
      <c r="J26" s="340" t="str">
        <f>IF(入力!K33="","",入力!K33)</f>
        <v>瑞希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8102</v>
      </c>
      <c r="B7" s="31" t="str">
        <f t="shared" ref="B7:C7" si="0">IF($A$8="","",IF($A$9="",B8,B8&amp;"・"&amp;B9))</f>
        <v>小田原市立白鴎中学校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0003</v>
      </c>
      <c r="H7" s="31">
        <f t="shared" si="1"/>
        <v>0</v>
      </c>
      <c r="I7" s="31" t="str">
        <f t="shared" si="1"/>
        <v>小田原市東町４丁目１３－１</v>
      </c>
      <c r="J7" s="31">
        <f t="shared" si="1"/>
        <v>0</v>
      </c>
      <c r="K7" s="31" t="str">
        <f t="shared" si="1"/>
        <v>0465</v>
      </c>
      <c r="L7" s="31" t="str">
        <f t="shared" si="1"/>
        <v>34</v>
      </c>
      <c r="M7" s="31" t="str">
        <f t="shared" si="1"/>
        <v>1736</v>
      </c>
      <c r="N7" s="31" t="str">
        <f t="shared" si="1"/>
        <v>0465</v>
      </c>
      <c r="O7" s="31" t="str">
        <f t="shared" si="1"/>
        <v>32</v>
      </c>
      <c r="P7" s="31" t="str">
        <f t="shared" si="1"/>
        <v>7584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8102</v>
      </c>
      <c r="B8" s="32" t="str">
        <f>IF(入力!$F$3="","",入力!$F$3)</f>
        <v>小田原市立白鴎中学校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0003</v>
      </c>
      <c r="H8" s="32"/>
      <c r="I8" s="32" t="str">
        <f>IF(入力!$L$5="","",入力!$L$5)</f>
        <v>小田原市東町４丁目１３－１</v>
      </c>
      <c r="J8" s="32"/>
      <c r="K8" s="42" t="str">
        <f>IF(入力!$AB$4="","",入力!$AB$4)</f>
        <v>0465</v>
      </c>
      <c r="L8" s="42" t="str">
        <f>IF(入力!$AG$4="","",入力!$AG$4)</f>
        <v>34</v>
      </c>
      <c r="M8" s="42" t="str">
        <f>IF(入力!$AL$4="","",入力!$AL$4)</f>
        <v>1736</v>
      </c>
      <c r="N8" s="42" t="str">
        <f>IF(入力!$AB$6="","",入力!$AB$6)</f>
        <v>0465</v>
      </c>
      <c r="O8" s="42" t="str">
        <f>IF(入力!$AG$6="","",入力!$AG$6)</f>
        <v>32</v>
      </c>
      <c r="P8" s="42" t="str">
        <f>IF(入力!$AL$6="","",入力!$AL$6)</f>
        <v>7584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1736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鵜原</v>
      </c>
      <c r="D16" s="32" t="str">
        <f>IF(入力!$K$13="","",入力!$K$13)</f>
        <v>孝祐</v>
      </c>
      <c r="E16" s="32" t="str">
        <f>IF(入力!$F$12="","",入力!$F$12)</f>
        <v>うはら</v>
      </c>
      <c r="F16" s="32" t="str">
        <f>IF(入力!$K$12="","",入力!$K$12)</f>
        <v>こうすけ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新井</v>
      </c>
      <c r="D17" s="32" t="str">
        <f>IF(入力!$AE$13="","",入力!$AE$13)</f>
        <v>旭</v>
      </c>
      <c r="E17" s="32" t="str">
        <f>IF(入力!$Z$12="","",入力!$Z$12)</f>
        <v>あらい</v>
      </c>
      <c r="F17" s="32" t="str">
        <f>IF(入力!$AE$12="","",入力!$AE$12)</f>
        <v>あきら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今井</v>
      </c>
      <c r="D24" s="32" t="str">
        <f>IF(入力!$AE$16="","",入力!$AE$16)</f>
        <v>聖人</v>
      </c>
      <c r="E24" s="32" t="str">
        <f>IF(入力!$Z$15="","",入力!$Z$15)</f>
        <v>いまい</v>
      </c>
      <c r="F24" s="32" t="str">
        <f>IF(入力!$AE$15="","",入力!$AE$15)</f>
        <v>きよと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今井</v>
      </c>
      <c r="D53" s="32" t="str">
        <f>IF(OR(L53&lt;&gt;"○",入力!K23=""),"",入力!K23)</f>
        <v>聖人</v>
      </c>
      <c r="E53" s="32" t="str">
        <f>IF(OR(L53&lt;&gt;"○",入力!F22=""),"",入力!F22)</f>
        <v>いまい</v>
      </c>
      <c r="F53" s="32" t="str">
        <f>IF(OR(L53&lt;&gt;"○",入力!K22=""),"",入力!K22)</f>
        <v>きよと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柳田</v>
      </c>
      <c r="D54" s="32" t="str">
        <f>IF(OR(L54&lt;&gt;"○",入力!K25=""),"",入力!K25)</f>
        <v>淳紀</v>
      </c>
      <c r="E54" s="32" t="str">
        <f>IF(OR(L54&lt;&gt;"○",入力!F24=""),"",入力!F24)</f>
        <v>やなぎだ</v>
      </c>
      <c r="F54" s="32" t="str">
        <f>IF(OR(L54&lt;&gt;"○",入力!K24=""),"",入力!K24)</f>
        <v>あつき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前田</v>
      </c>
      <c r="D55" s="32" t="str">
        <f>IF(OR(L55&lt;&gt;"○",入力!K27=""),"",入力!K27)</f>
        <v>温希</v>
      </c>
      <c r="E55" s="32" t="str">
        <f>IF(OR(L55&lt;&gt;"○",入力!F26=""),"",入力!F26)</f>
        <v>まえだ</v>
      </c>
      <c r="F55" s="32" t="str">
        <f>IF(OR(L55&lt;&gt;"○",入力!K26=""),"",入力!K26)</f>
        <v>はるき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岩井</v>
      </c>
      <c r="D56" s="32" t="str">
        <f>IF(OR(L56&lt;&gt;"○",入力!K29=""),"",入力!K29)</f>
        <v>佑真</v>
      </c>
      <c r="E56" s="32" t="str">
        <f>IF(OR(L56&lt;&gt;"○",入力!F28=""),"",入力!F28)</f>
        <v>いわい</v>
      </c>
      <c r="F56" s="32" t="str">
        <f>IF(OR(L56&lt;&gt;"○",入力!K28=""),"",入力!K28)</f>
        <v>ゆうま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黒柳</v>
      </c>
      <c r="D57" s="32" t="str">
        <f>IF(OR(L57&lt;&gt;"○",入力!K31=""),"",入力!K31)</f>
        <v>茉優</v>
      </c>
      <c r="E57" s="32" t="str">
        <f>IF(OR(L57&lt;&gt;"○",入力!F30=""),"",入力!F30)</f>
        <v>くろやなぎ</v>
      </c>
      <c r="F57" s="32" t="str">
        <f>IF(OR(L57&lt;&gt;"○",入力!K30=""),"",入力!K30)</f>
        <v>まひろ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伊藤</v>
      </c>
      <c r="D58" s="32" t="str">
        <f>IF(OR(L58&lt;&gt;"○",入力!K33=""),"",入力!K33)</f>
        <v>瑞希</v>
      </c>
      <c r="E58" s="32" t="str">
        <f>IF(OR(L58&lt;&gt;"○",入力!F32=""),"",入力!F32)</f>
        <v>いとう</v>
      </c>
      <c r="F58" s="32" t="str">
        <f>IF(OR(L58&lt;&gt;"○",入力!K32=""),"",入力!K32)</f>
        <v>みずき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勝俣</v>
      </c>
      <c r="D59" s="32" t="str">
        <f>IF(OR(L59&lt;&gt;"○",入力!AE23=""),"",入力!AE23)</f>
        <v>柊翔</v>
      </c>
      <c r="E59" s="32" t="str">
        <f>IF(OR(L59&lt;&gt;"○",入力!Z22=""),"",入力!Z22)</f>
        <v>かつまた</v>
      </c>
      <c r="F59" s="32" t="str">
        <f>IF(OR(L59&lt;&gt;"○",入力!AE22=""),"",入力!AE22)</f>
        <v>しゅうと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垂木</v>
      </c>
      <c r="D60" s="32" t="str">
        <f>IF(OR(L60&lt;&gt;"○",入力!AE25=""),"",入力!AE25)</f>
        <v>煌河</v>
      </c>
      <c r="E60" s="32" t="str">
        <f>IF(OR(L60&lt;&gt;"○",入力!Z24=""),"",入力!Z24)</f>
        <v>たるき</v>
      </c>
      <c r="F60" s="32" t="str">
        <f>IF(OR(L60&lt;&gt;"○",入力!AE24=""),"",入力!AE24)</f>
        <v>こうが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市川</v>
      </c>
      <c r="D61" s="32" t="str">
        <f>IF(OR(L61&lt;&gt;"○",入力!AE27=""),"",入力!AE27)</f>
        <v>神奏</v>
      </c>
      <c r="E61" s="32" t="str">
        <f>IF(OR(L61&lt;&gt;"○",入力!Z26=""),"",入力!Z26)</f>
        <v>いちかわ</v>
      </c>
      <c r="F61" s="32" t="str">
        <f>IF(OR(L61&lt;&gt;"○",入力!AE26=""),"",入力!AE26)</f>
        <v>かなで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鵜原　孝祐</cp:lastModifiedBy>
  <cp:lastPrinted>2019-02-13T13:45:19Z</cp:lastPrinted>
  <dcterms:created xsi:type="dcterms:W3CDTF">2006-11-03T01:52:14Z</dcterms:created>
  <dcterms:modified xsi:type="dcterms:W3CDTF">2019-11-11T05:23:08Z</dcterms:modified>
</cp:coreProperties>
</file>