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mvuser\Desktop\"/>
    </mc:Choice>
  </mc:AlternateContent>
  <bookViews>
    <workbookView xWindow="0" yWindow="0" windowWidth="23040" windowHeight="938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<sst xmlns="http://schemas.openxmlformats.org/spreadsheetml/2006/main" count="1446" uniqueCount="736">
  <si>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</si>
  <si>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</si>
  <si>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</si>
  <si>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</si>
  <si>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</si>
  <si>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</si>
  <si>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</si>
  <si>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</si>
  <si>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</si>
  <si>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</si>
  <si>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</si>
  <si>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</si>
  <si>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</si>
  <si>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</si>
  <si>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</si>
  <si>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</si>
  <si>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</si>
  <si>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</si>
  <si>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</si>
  <si>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</si>
  <si>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</si>
  <si>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</si>
  <si>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</si>
  <si>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</si>
  <si>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</si>
  <si>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</si>
  <si>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</si>
  <si>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</si>
  <si>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</si>
  <si>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</si>
  <si>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</si>
  <si>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</si>
  <si>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</si>
  <si>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</si>
  <si>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</si>
  <si>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</si>
  <si>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</si>
  <si>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</si>
  <si>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</si>
  <si>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</si>
  <si>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</si>
  <si>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</si>
  <si>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</si>
  <si>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</si>
  <si>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</si>
  <si>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</si>
  <si>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</si>
  <si>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</si>
  <si>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</si>
  <si>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</si>
  <si>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</si>
  <si>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</si>
  <si>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</si>
  <si>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</si>
  <si>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</si>
  <si>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</si>
  <si>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</si>
  <si>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</si>
  <si>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</si>
  <si>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</si>
  <si>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</si>
  <si>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</si>
  <si>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</si>
  <si>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</si>
  <si>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</si>
  <si>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</si>
  <si>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</si>
  <si>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</si>
  <si>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</si>
  <si>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</si>
  <si>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</si>
  <si>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</si>
  <si>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</si>
  <si>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</si>
  <si>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</si>
  <si>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</si>
  <si>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</si>
  <si>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</si>
  <si>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</si>
  <si>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</si>
  <si>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</si>
  <si>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</si>
  <si>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</si>
  <si>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</si>
  <si>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</si>
  <si>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</si>
  <si>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</si>
  <si>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</si>
  <si>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</si>
  <si>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</si>
  <si>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</si>
  <si>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</si>
  <si>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</si>
  <si>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</si>
  <si>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</si>
  <si>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</si>
  <si>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</si>
  <si>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</si>
  <si>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</si>
  <si>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</si>
  <si>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</si>
  <si>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</si>
  <si>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</si>
  <si>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</si>
  <si>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</si>
  <si>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</si>
  <si>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</si>
  <si>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</si>
  <si>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</si>
  <si>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</si>
  <si>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</si>
  <si>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</si>
  <si>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</si>
  <si>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</si>
  <si>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</si>
  <si>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</si>
  <si>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</si>
  <si>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</si>
  <si>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</si>
  <si>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</si>
  <si>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</si>
  <si>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</si>
  <si>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</si>
  <si>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</si>
  <si>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</si>
  <si>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</si>
  <si>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</si>
  <si>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</si>
  <si>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</si>
  <si>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</si>
  <si>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</si>
  <si>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</si>
  <si>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</si>
  <si>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</si>
  <si>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</si>
  <si>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</si>
  <si>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</si>
  <si>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</si>
  <si>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</si>
  <si>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</si>
  <si>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</si>
  <si>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</si>
  <si>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</si>
  <si>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</si>
  <si>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</si>
  <si>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</si>
  <si>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</si>
  <si>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</si>
  <si>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</si>
  <si>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</si>
  <si>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</si>
  <si>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</si>
  <si>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</si>
  <si>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</si>
  <si>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</si>
  <si>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</si>
  <si>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</si>
  <si>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</si>
  <si>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</si>
  <si>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</si>
  <si>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</si>
  <si>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</si>
  <si>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</si>
  <si>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</si>
  <si>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</si>
  <si>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</si>
  <si>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</si>
  <si>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</si>
  <si>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</si>
  <si>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</si>
  <si>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</si>
  <si>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</si>
  <si>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</si>
  <si>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</si>
  <si>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</si>
  <si>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</si>
  <si>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</si>
  <si>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</si>
  <si>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</si>
  <si>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</si>
  <si>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</si>
  <si>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</si>
  <si>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</si>
  <si>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</si>
  <si>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</si>
  <si>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</si>
  <si>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</si>
  <si>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</si>
  <si>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</si>
  <si>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</si>
  <si>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</si>
  <si>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</si>
  <si>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</si>
  <si>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</si>
  <si>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</si>
  <si>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</si>
  <si>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</si>
  <si>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</si>
  <si>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</si>
  <si>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</si>
  <si>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</si>
  <si>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</si>
  <si>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</si>
  <si>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</si>
  <si>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</si>
  <si>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</si>
  <si>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</si>
  <si>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</si>
  <si>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</si>
  <si>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</si>
  <si>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</si>
  <si>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</si>
  <si>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</si>
  <si>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</si>
  <si>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</si>
  <si>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</si>
  <si>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</si>
  <si>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</si>
  <si>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</si>
  <si>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</si>
  <si>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</si>
  <si>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</si>
  <si>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</si>
  <si>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</si>
  <si>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</si>
  <si>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</si>
  <si>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</si>
  <si>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</si>
  <si>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</si>
  <si>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</si>
  <si>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</si>
  <si>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</si>
  <si>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</si>
  <si>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</si>
  <si>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</si>
  <si>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</si>
  <si>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</si>
  <si>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</si>
  <si>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</si>
  <si>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</si>
  <si>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</si>
  <si>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</si>
  <si>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</si>
  <si>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</si>
  <si>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</si>
  <si>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</si>
  <si>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</si>
  <si>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</si>
  <si>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</si>
  <si>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</si>
  <si>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</si>
  <si>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</si>
  <si>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</si>
  <si>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</si>
  <si>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</si>
  <si>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</si>
  <si>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</si>
  <si>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</si>
  <si>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</si>
  <si>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</si>
  <si>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</si>
  <si>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</si>
  <si>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</si>
  <si>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</si>
  <si>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</si>
  <si>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</si>
  <si>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</si>
  <si>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</si>
  <si>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</si>
  <si>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</si>
  <si>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</si>
  <si>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</si>
  <si>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</si>
  <si>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</si>
  <si>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</si>
  <si>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</si>
  <si>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</si>
  <si>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</si>
  <si>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</si>
  <si>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</si>
  <si>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</si>
  <si>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</si>
  <si>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</si>
  <si>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</si>
  <si>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</si>
  <si>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</si>
  <si>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</si>
  <si>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</si>
  <si>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</si>
  <si>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</si>
  <si>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</si>
  <si>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</si>
  <si>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</si>
  <si>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</si>
  <si>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</si>
  <si>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</si>
  <si>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</si>
  <si>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</si>
  <si>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</si>
  <si>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</si>
  <si>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</si>
  <si>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</si>
  <si>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</si>
  <si>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</si>
  <si>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</si>
  <si>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</si>
  <si>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</si>
  <si>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</si>
  <si>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</si>
  <si>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</si>
  <si>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</si>
  <si>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</si>
  <si>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</si>
  <si>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</si>
  <si>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</si>
  <si>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</si>
  <si>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</si>
  <si>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</si>
  <si>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</si>
  <si>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</si>
  <si>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</si>
  <si>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</si>
  <si>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</si>
  <si>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</si>
  <si>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</si>
  <si>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</si>
  <si>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</si>
  <si>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</si>
  <si>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</si>
  <si>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</si>
  <si>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</si>
  <si>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</si>
  <si>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</si>
  <si>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</si>
  <si>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</si>
  <si>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</si>
  <si>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</si>
  <si>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</si>
  <si>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</si>
  <si>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</si>
  <si>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</si>
  <si>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</si>
  <si>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</si>
  <si>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</si>
  <si>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</si>
  <si>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</si>
  <si>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</si>
  <si>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</si>
  <si>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</si>
  <si>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</si>
  <si>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</si>
  <si>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</si>
  <si>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</si>
  <si>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</si>
  <si>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</si>
  <si>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</si>
  <si>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</si>
  <si>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</si>
  <si>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</si>
  <si>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</si>
  <si>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</si>
  <si>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</si>
  <si>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</si>
  <si>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</si>
  <si>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</si>
  <si>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</si>
  <si>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</si>
  <si>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</si>
  <si>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</si>
  <si>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</si>
  <si>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</si>
  <si>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</si>
  <si>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</si>
  <si>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</si>
  <si>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</si>
  <si>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</si>
  <si>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</si>
  <si>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</si>
  <si>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</si>
  <si>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</si>
  <si>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</si>
  <si>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</si>
  <si>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</si>
  <si>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</si>
  <si>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</si>
  <si>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</si>
  <si>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</si>
  <si>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</si>
  <si>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</si>
  <si>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</si>
  <si>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</si>
  <si>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</si>
  <si>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</si>
  <si>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</si>
  <si>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</si>
  <si>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</si>
  <si>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</si>
  <si>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</si>
  <si>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</si>
  <si>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</si>
  <si>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</si>
  <si>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</si>
  <si>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</si>
  <si>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</si>
  <si>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</si>
  <si>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</si>
  <si>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</si>
  <si>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</si>
  <si>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</si>
  <si>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</si>
  <si>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</si>
  <si>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</si>
  <si>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</si>
  <si>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</si>
  <si>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</si>
  <si>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</si>
  <si>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</si>
  <si>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</si>
  <si>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</si>
  <si>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</si>
  <si>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</si>
  <si>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</si>
  <si>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</si>
  <si>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</si>
  <si>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</si>
  <si>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</si>
  <si>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</si>
  <si>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</si>
  <si>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</si>
  <si>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</si>
  <si>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</si>
  <si>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</si>
  <si>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</si>
  <si>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</si>
  <si>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</si>
  <si>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</si>
  <si>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</si>
  <si>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</si>
  <si>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</si>
  <si>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</si>
  <si>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</si>
  <si>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</si>
  <si>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</si>
  <si>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</si>
  <si>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</si>
  <si>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</si>
  <si>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</si>
  <si>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</si>
  <si>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</si>
  <si>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</si>
  <si>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</si>
  <si>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</si>
  <si>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</si>
  <si>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</si>
  <si>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</si>
  <si>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</si>
  <si>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</si>
  <si>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</si>
  <si>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</si>
  <si>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</si>
  <si>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</si>
  <si>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</si>
  <si>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</si>
  <si>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</si>
  <si>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</si>
  <si>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</si>
  <si>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</si>
  <si>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</si>
  <si>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</si>
  <si>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</si>
  <si>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</si>
  <si>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</si>
  <si>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</si>
  <si>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</si>
  <si>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</si>
  <si>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</si>
  <si>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</si>
  <si>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</si>
  <si>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</si>
  <si>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</si>
  <si>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</si>
  <si>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</si>
  <si>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</si>
  <si>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</si>
  <si>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</si>
  <si>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</si>
  <si>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</si>
  <si>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</si>
  <si>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</si>
  <si>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</si>
  <si>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</si>
  <si>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</si>
  <si>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</si>
  <si>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</si>
  <si>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</si>
  <si>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</si>
  <si>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</si>
  <si>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</si>
  <si>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</si>
  <si>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</si>
  <si>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</si>
  <si>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</si>
  <si>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</si>
  <si>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</si>
  <si>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</si>
  <si>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</si>
  <si>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</si>
  <si>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</si>
  <si>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</si>
  <si>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</si>
  <si>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</si>
  <si>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</si>
  <si>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</si>
  <si>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</si>
  <si>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</si>
  <si>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</si>
  <si>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</si>
  <si>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</si>
  <si>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</si>
  <si>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</si>
  <si>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</si>
  <si>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</si>
  <si>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</si>
  <si>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</si>
  <si>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</si>
  <si>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</si>
  <si>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</si>
  <si>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</si>
  <si>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</si>
  <si>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</si>
  <si>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</si>
  <si>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</si>
  <si>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</si>
  <si>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</si>
  <si>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</si>
  <si>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</si>
  <si>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</si>
  <si>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</si>
  <si>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</si>
  <si>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</si>
  <si>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</si>
  <si>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</si>
  <si>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</si>
  <si>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</si>
  <si>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</si>
  <si>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</si>
  <si>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</si>
  <si>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</si>
  <si>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</si>
  <si>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</si>
  <si>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</si>
  <si>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</si>
  <si>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</si>
  <si>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</si>
  <si>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</si>
  <si>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</si>
  <si>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</si>
  <si>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</si>
  <si>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</si>
  <si>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</si>
  <si>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</si>
  <si>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</si>
  <si>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</si>
  <si>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</si>
  <si>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</si>
  <si>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</si>
  <si>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</si>
  <si>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</si>
  <si>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</si>
  <si>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</si>
  <si>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</si>
  <si>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</si>
  <si>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</si>
  <si>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</si>
  <si>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</si>
  <si>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</si>
  <si>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</si>
  <si>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</si>
  <si>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</si>
  <si>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</si>
  <si>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</si>
  <si>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</si>
  <si>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</si>
  <si>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</si>
  <si>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</si>
  <si>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</si>
  <si>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</si>
  <si>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</si>
  <si>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</si>
  <si>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</si>
  <si>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</si>
  <si>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</si>
  <si>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</si>
  <si>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</si>
  <si>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</si>
  <si>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</si>
  <si>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</si>
  <si>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</si>
  <si>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</si>
  <si>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</si>
  <si>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</si>
  <si>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</si>
  <si>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</si>
  <si>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</si>
  <si>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</si>
  <si>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</si>
  <si>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</si>
  <si>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</si>
  <si>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</si>
  <si>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</si>
  <si>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</si>
  <si>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</si>
  <si>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</si>
  <si>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</si>
  <si>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</si>
  <si>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</si>
  <si>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</si>
  <si>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</si>
  <si>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</si>
  <si>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</si>
  <si>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</si>
  <si>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</si>
  <si>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</si>
  <si>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</si>
  <si>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</si>
  <si>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</si>
  <si>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</si>
  <si>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</si>
  <si>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</si>
  <si>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</si>
  <si>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</si>
  <si>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</si>
  <si>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</si>
  <si>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</si>
  <si>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</si>
  <si>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</si>
  <si>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</si>
  <si>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</si>
  <si>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</si>
  <si>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</si>
  <si>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</si>
  <si>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</si>
  <si>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</si>
  <si>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</si>
  <si>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</si>
  <si>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</si>
  <si>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</si>
  <si>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</si>
  <si>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</si>
  <si>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</si>
  <si>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</si>
  <si>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</si>
  <si>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</si>
  <si>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</si>
  <si>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</si>
  <si>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</si>
  <si>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</si>
  <si>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</si>
  <si>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</si>
  <si>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</si>
  <si>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</si>
  <si>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</si>
  <si>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</si>
  <si>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</si>
  <si>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</si>
  <si>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</si>
  <si>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</si>
  <si>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</si>
  <si>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</si>
  <si>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</si>
  <si>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</si>
  <si>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</si>
  <si>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</si>
  <si>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</si>
  <si>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</si>
  <si>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</si>
  <si>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</si>
  <si>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</si>
  <si>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</si>
  <si>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</si>
  <si>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</si>
  <si>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</si>
  <si>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</si>
  <si>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</si>
  <si>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</si>
  <si>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</si>
  <si>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</si>
  <si>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</si>
  <si>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</si>
  <si>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</si>
  <si>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</si>
  <si>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34</t>
    <phoneticPr fontId="2"/>
  </si>
  <si>
    <t>9295</t>
    <phoneticPr fontId="2"/>
  </si>
  <si>
    <t>250</t>
    <phoneticPr fontId="2"/>
  </si>
  <si>
    <t>0001</t>
    <phoneticPr fontId="2"/>
  </si>
  <si>
    <t>小田原市扇町５丁目７番１７号</t>
    <rPh sb="0" eb="4">
      <t>オダワラシ</t>
    </rPh>
    <rPh sb="4" eb="14">
      <t>オウギ</t>
    </rPh>
    <phoneticPr fontId="2"/>
  </si>
  <si>
    <t>0465</t>
    <phoneticPr fontId="2"/>
  </si>
  <si>
    <t>32</t>
    <phoneticPr fontId="2"/>
  </si>
  <si>
    <t>7586</t>
    <phoneticPr fontId="2"/>
  </si>
  <si>
    <t>相澤</t>
    <rPh sb="0" eb="2">
      <t>アイザワ</t>
    </rPh>
    <phoneticPr fontId="2"/>
  </si>
  <si>
    <t>弘治</t>
    <rPh sb="0" eb="2">
      <t>コウジ</t>
    </rPh>
    <phoneticPr fontId="2"/>
  </si>
  <si>
    <t>あいざわ</t>
    <phoneticPr fontId="2"/>
  </si>
  <si>
    <t>こうじ</t>
    <phoneticPr fontId="2"/>
  </si>
  <si>
    <t>髙田</t>
    <rPh sb="0" eb="2">
      <t>タカダ</t>
    </rPh>
    <phoneticPr fontId="2"/>
  </si>
  <si>
    <t>啓太</t>
    <rPh sb="0" eb="2">
      <t>ケイタ</t>
    </rPh>
    <phoneticPr fontId="2"/>
  </si>
  <si>
    <t>たかだ</t>
    <phoneticPr fontId="2"/>
  </si>
  <si>
    <t>けいた</t>
    <phoneticPr fontId="2"/>
  </si>
  <si>
    <t>平松</t>
    <rPh sb="0" eb="2">
      <t>ヒラマツ</t>
    </rPh>
    <phoneticPr fontId="2"/>
  </si>
  <si>
    <t>孝裕</t>
    <rPh sb="0" eb="2">
      <t>タカヒロ</t>
    </rPh>
    <phoneticPr fontId="2"/>
  </si>
  <si>
    <t>ひらまつ</t>
    <phoneticPr fontId="2"/>
  </si>
  <si>
    <t>たかひろ</t>
    <phoneticPr fontId="2"/>
  </si>
  <si>
    <t>平松</t>
    <rPh sb="0" eb="2">
      <t>ヒラ</t>
    </rPh>
    <phoneticPr fontId="2"/>
  </si>
  <si>
    <t>孝裕</t>
    <rPh sb="0" eb="2">
      <t>タカ</t>
    </rPh>
    <phoneticPr fontId="2"/>
  </si>
  <si>
    <t>本多</t>
    <rPh sb="0" eb="2">
      <t>ホン</t>
    </rPh>
    <phoneticPr fontId="2"/>
  </si>
  <si>
    <t>史穏</t>
    <rPh sb="0" eb="1">
      <t>シ</t>
    </rPh>
    <rPh sb="1" eb="2">
      <t>オン</t>
    </rPh>
    <phoneticPr fontId="2"/>
  </si>
  <si>
    <t>岩城</t>
    <rPh sb="0" eb="2">
      <t>イワキ</t>
    </rPh>
    <phoneticPr fontId="2"/>
  </si>
  <si>
    <t>壮太</t>
    <rPh sb="0" eb="1">
      <t>ソウ</t>
    </rPh>
    <rPh sb="1" eb="2">
      <t>タ</t>
    </rPh>
    <phoneticPr fontId="2"/>
  </si>
  <si>
    <t>勝田</t>
    <rPh sb="0" eb="2">
      <t>カツタ</t>
    </rPh>
    <phoneticPr fontId="2"/>
  </si>
  <si>
    <t>海人</t>
    <rPh sb="0" eb="1">
      <t>カイ</t>
    </rPh>
    <rPh sb="1" eb="2">
      <t>ヒト</t>
    </rPh>
    <phoneticPr fontId="2"/>
  </si>
  <si>
    <t>熊澤</t>
    <rPh sb="0" eb="2">
      <t>クマザワ</t>
    </rPh>
    <phoneticPr fontId="2"/>
  </si>
  <si>
    <t>亮人</t>
    <rPh sb="0" eb="1">
      <t>リョウ</t>
    </rPh>
    <rPh sb="1" eb="2">
      <t>ヒト</t>
    </rPh>
    <phoneticPr fontId="2"/>
  </si>
  <si>
    <t>八下田</t>
    <rPh sb="0" eb="3">
      <t>ヤゲタ</t>
    </rPh>
    <phoneticPr fontId="2"/>
  </si>
  <si>
    <t>響吾</t>
    <rPh sb="0" eb="1">
      <t>ヒビ</t>
    </rPh>
    <rPh sb="1" eb="2">
      <t>ゴ</t>
    </rPh>
    <phoneticPr fontId="2"/>
  </si>
  <si>
    <t>ひらまつ</t>
    <phoneticPr fontId="2"/>
  </si>
  <si>
    <t>たかひろ</t>
    <phoneticPr fontId="2"/>
  </si>
  <si>
    <t>ほんだ</t>
    <phoneticPr fontId="2"/>
  </si>
  <si>
    <t>しおん</t>
    <phoneticPr fontId="2"/>
  </si>
  <si>
    <t>いわき</t>
    <phoneticPr fontId="2"/>
  </si>
  <si>
    <t>そうた</t>
    <phoneticPr fontId="2"/>
  </si>
  <si>
    <t>かつた</t>
    <phoneticPr fontId="2"/>
  </si>
  <si>
    <t>かいと</t>
    <phoneticPr fontId="2"/>
  </si>
  <si>
    <t>くまざわ</t>
    <phoneticPr fontId="2"/>
  </si>
  <si>
    <t>りょうと</t>
    <phoneticPr fontId="2"/>
  </si>
  <si>
    <t>やげた</t>
    <phoneticPr fontId="2"/>
  </si>
  <si>
    <t>きょうご</t>
    <phoneticPr fontId="2"/>
  </si>
  <si>
    <t>西澤　浩之</t>
    <rPh sb="0" eb="5">
      <t>ニシザワ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</si>
</sst>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0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2" zoomScaleNormal="100" zoomScaleSheetLayoutView="100" workbookViewId="0">
      <selection activeCell="R30" sqref="R30:S3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小田原市立白山中学校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705</v>
      </c>
      <c r="W12" s="161"/>
      <c r="X12" s="161"/>
      <c r="Y12" s="161"/>
      <c r="Z12" s="161"/>
      <c r="AA12" s="161"/>
      <c r="AB12" s="162" t="s">
        <v>706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723</v>
      </c>
      <c r="G20" s="213"/>
      <c r="H20" s="213"/>
      <c r="I20" s="213"/>
      <c r="J20" s="213"/>
      <c r="K20" s="213" t="s">
        <v>724</v>
      </c>
      <c r="L20" s="213"/>
      <c r="M20" s="213"/>
      <c r="N20" s="213"/>
      <c r="O20" s="214"/>
      <c r="P20" s="210">
        <v>3</v>
      </c>
      <c r="Q20" s="210"/>
      <c r="R20" s="215">
        <v>173</v>
      </c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725</v>
      </c>
      <c r="G22" s="179"/>
      <c r="H22" s="179"/>
      <c r="I22" s="179"/>
      <c r="J22" s="179"/>
      <c r="K22" s="179" t="s">
        <v>726</v>
      </c>
      <c r="L22" s="179"/>
      <c r="M22" s="179"/>
      <c r="N22" s="179"/>
      <c r="O22" s="180"/>
      <c r="P22" s="222">
        <v>2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727</v>
      </c>
      <c r="G24" s="179"/>
      <c r="H24" s="179"/>
      <c r="I24" s="179"/>
      <c r="J24" s="179"/>
      <c r="K24" s="179" t="s">
        <v>728</v>
      </c>
      <c r="L24" s="179"/>
      <c r="M24" s="179"/>
      <c r="N24" s="179"/>
      <c r="O24" s="180"/>
      <c r="P24" s="222">
        <v>2</v>
      </c>
      <c r="Q24" s="222"/>
      <c r="R24" s="224">
        <v>173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729</v>
      </c>
      <c r="G26" s="179"/>
      <c r="H26" s="179"/>
      <c r="I26" s="179"/>
      <c r="J26" s="179"/>
      <c r="K26" s="179" t="s">
        <v>730</v>
      </c>
      <c r="L26" s="179"/>
      <c r="M26" s="179"/>
      <c r="N26" s="179"/>
      <c r="O26" s="180"/>
      <c r="P26" s="222">
        <v>3</v>
      </c>
      <c r="Q26" s="222"/>
      <c r="R26" s="224">
        <v>172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731</v>
      </c>
      <c r="G28" s="179"/>
      <c r="H28" s="179"/>
      <c r="I28" s="179"/>
      <c r="J28" s="179"/>
      <c r="K28" s="179" t="s">
        <v>732</v>
      </c>
      <c r="L28" s="179"/>
      <c r="M28" s="179"/>
      <c r="N28" s="179"/>
      <c r="O28" s="180"/>
      <c r="P28" s="222">
        <v>1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733</v>
      </c>
      <c r="G30" s="179"/>
      <c r="H30" s="179"/>
      <c r="I30" s="179"/>
      <c r="J30" s="179"/>
      <c r="K30" s="179" t="s">
        <v>734</v>
      </c>
      <c r="L30" s="179"/>
      <c r="M30" s="179"/>
      <c r="N30" s="179"/>
      <c r="O30" s="180"/>
      <c r="P30" s="222">
        <v>1</v>
      </c>
      <c r="Q30" s="222"/>
      <c r="R30" s="224">
        <v>150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721</v>
      </c>
      <c r="G31" s="170"/>
      <c r="H31" s="170"/>
      <c r="I31" s="170"/>
      <c r="J31" s="170"/>
      <c r="K31" s="170" t="s">
        <v>722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IF(S2="","",VLOOKUP(S2,チーム番号!A3:E502,5,FALSE))</f>
        <v>小田原市立白山中学校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小田原市立白山中学校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あいざわ</v>
      </c>
      <c r="F7" s="344"/>
      <c r="G7" s="344"/>
      <c r="H7" s="344"/>
      <c r="I7" s="344"/>
      <c r="J7" s="344"/>
      <c r="K7" s="344" t="str">
        <f>IF(入力!L12="","",入力!L12)</f>
        <v>こうじ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たかだ</v>
      </c>
      <c r="V7" s="176"/>
      <c r="W7" s="176"/>
      <c r="X7" s="176"/>
      <c r="Y7" s="176"/>
      <c r="Z7" s="318"/>
      <c r="AA7" s="299" t="str">
        <f>IF(入力!AB12="","",入力!AB12)</f>
        <v>けいた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相澤</v>
      </c>
      <c r="F8" s="332"/>
      <c r="G8" s="332"/>
      <c r="H8" s="332"/>
      <c r="I8" s="332"/>
      <c r="J8" s="332"/>
      <c r="K8" s="332" t="str">
        <f>IF(入力!L13="","",入力!L13)</f>
        <v>弘治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髙田</v>
      </c>
      <c r="V8" s="335"/>
      <c r="W8" s="335"/>
      <c r="X8" s="335"/>
      <c r="Y8" s="335"/>
      <c r="Z8" s="336"/>
      <c r="AA8" s="337" t="str">
        <f>IF(入力!AB13="","",入力!AB13)</f>
        <v>啓太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ひらまつ</v>
      </c>
      <c r="V9" s="176"/>
      <c r="W9" s="176"/>
      <c r="X9" s="176"/>
      <c r="Y9" s="176"/>
      <c r="Z9" s="318"/>
      <c r="AA9" s="299" t="str">
        <f>IF(入力!AB14="","",入力!AB14)</f>
        <v>たかひろ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平松</v>
      </c>
      <c r="V10" s="302"/>
      <c r="W10" s="302"/>
      <c r="X10" s="302"/>
      <c r="Y10" s="302"/>
      <c r="Z10" s="307"/>
      <c r="AA10" s="301" t="str">
        <f>IF(入力!AB15="","",入力!AB15)</f>
        <v>孝裕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ひらまつ</v>
      </c>
      <c r="F15" s="295"/>
      <c r="G15" s="295"/>
      <c r="H15" s="295"/>
      <c r="I15" s="295"/>
      <c r="J15" s="295" t="str">
        <f>IF(入力!K20="","",入力!K20)</f>
        <v>たかひろ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 t="str">
        <f>IF(入力!X20="","",入力!X20)</f>
        <v/>
      </c>
      <c r="X15" s="297"/>
      <c r="Y15" s="308" t="str">
        <f>IF(入力!Z20="","",入力!Z20)</f>
        <v/>
      </c>
      <c r="Z15" s="295"/>
      <c r="AA15" s="295"/>
      <c r="AB15" s="295"/>
      <c r="AC15" s="295"/>
      <c r="AD15" s="295" t="str">
        <f>IF(入力!AE20="","",入力!AE20)</f>
        <v/>
      </c>
      <c r="AE15" s="295"/>
      <c r="AF15" s="295"/>
      <c r="AG15" s="295"/>
      <c r="AH15" s="296"/>
      <c r="AI15" s="297" t="str">
        <f>IF(入力!AJ20="","",入力!AJ20)</f>
        <v/>
      </c>
      <c r="AJ15" s="297"/>
      <c r="AK15" s="293" t="str">
        <f>IF(入力!AL20="","",入力!AL20)</f>
        <v/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平松</v>
      </c>
      <c r="F16" s="312"/>
      <c r="G16" s="312"/>
      <c r="H16" s="312"/>
      <c r="I16" s="312"/>
      <c r="J16" s="312" t="str">
        <f>IF(入力!K21="","",入力!K21)</f>
        <v>孝裕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/>
      </c>
      <c r="Z16" s="312"/>
      <c r="AA16" s="312"/>
      <c r="AB16" s="312"/>
      <c r="AC16" s="312"/>
      <c r="AD16" s="312" t="str">
        <f>IF(入力!AE21="","",入力!AE21)</f>
        <v/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ほんだ</v>
      </c>
      <c r="F17" s="281"/>
      <c r="G17" s="281"/>
      <c r="H17" s="281"/>
      <c r="I17" s="281"/>
      <c r="J17" s="281" t="str">
        <f>IF(入力!K22="","",入力!K22)</f>
        <v>しおん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 t="str">
        <f>IF(入力!X22="","",入力!X22)</f>
        <v/>
      </c>
      <c r="X17" s="277"/>
      <c r="Y17" s="280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本多</v>
      </c>
      <c r="F18" s="274"/>
      <c r="G18" s="274"/>
      <c r="H18" s="274"/>
      <c r="I18" s="274"/>
      <c r="J18" s="274" t="str">
        <f>IF(入力!K23="","",入力!K23)</f>
        <v>史穏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いわき</v>
      </c>
      <c r="F19" s="281"/>
      <c r="G19" s="281"/>
      <c r="H19" s="281"/>
      <c r="I19" s="281"/>
      <c r="J19" s="281" t="str">
        <f>IF(入力!K24="","",入力!K24)</f>
        <v>そうた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173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岩城</v>
      </c>
      <c r="F20" s="274"/>
      <c r="G20" s="274"/>
      <c r="H20" s="274"/>
      <c r="I20" s="274"/>
      <c r="J20" s="274" t="str">
        <f>IF(入力!K25="","",入力!K25)</f>
        <v>壮太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かつた</v>
      </c>
      <c r="F21" s="281"/>
      <c r="G21" s="281"/>
      <c r="H21" s="281"/>
      <c r="I21" s="281"/>
      <c r="J21" s="281" t="str">
        <f>IF(入力!K26="","",入力!K26)</f>
        <v>かいと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勝田</v>
      </c>
      <c r="F22" s="274"/>
      <c r="G22" s="274"/>
      <c r="H22" s="274"/>
      <c r="I22" s="274"/>
      <c r="J22" s="274" t="str">
        <f>IF(入力!K27="","",入力!K27)</f>
        <v>海人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くまざわ</v>
      </c>
      <c r="F23" s="281"/>
      <c r="G23" s="281"/>
      <c r="H23" s="281"/>
      <c r="I23" s="281"/>
      <c r="J23" s="281" t="str">
        <f>IF(入力!K28="","",入力!K28)</f>
        <v>りょうと</v>
      </c>
      <c r="K23" s="281"/>
      <c r="L23" s="281"/>
      <c r="M23" s="281"/>
      <c r="N23" s="282"/>
      <c r="O23" s="277">
        <f>IF(入力!P28="","",入力!P28)</f>
        <v>1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熊澤</v>
      </c>
      <c r="F24" s="274"/>
      <c r="G24" s="274"/>
      <c r="H24" s="274"/>
      <c r="I24" s="274"/>
      <c r="J24" s="274" t="str">
        <f>IF(入力!K29="","",入力!K29)</f>
        <v>亮人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やげた</v>
      </c>
      <c r="F25" s="281"/>
      <c r="G25" s="281"/>
      <c r="H25" s="281"/>
      <c r="I25" s="281"/>
      <c r="J25" s="281" t="str">
        <f>IF(入力!K30="","",入力!K30)</f>
        <v>きょうご</v>
      </c>
      <c r="K25" s="281"/>
      <c r="L25" s="281"/>
      <c r="M25" s="281"/>
      <c r="N25" s="282"/>
      <c r="O25" s="277">
        <f>IF(入力!P30="","",入力!P30)</f>
        <v>1</v>
      </c>
      <c r="P25" s="277"/>
      <c r="Q25" s="275">
        <f>IF(入力!R30="","",入力!R30)</f>
        <v>150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八下田</v>
      </c>
      <c r="F26" s="287"/>
      <c r="G26" s="287"/>
      <c r="H26" s="287"/>
      <c r="I26" s="287"/>
      <c r="J26" s="287" t="str">
        <f>IF(入力!K31="","",入力!K31)</f>
        <v>響吾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8103</v>
      </c>
      <c r="B7" s="46" t="str">
        <f>入力!$F$3</f>
        <v>小田原市立白山中学校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0001</v>
      </c>
      <c r="H7" s="46"/>
      <c r="I7" s="46" t="str">
        <f>IF(入力!$L$5="","",入力!$L$5)</f>
        <v>小田原市扇町５丁目７番１７号</v>
      </c>
      <c r="J7" s="46"/>
      <c r="K7" s="57" t="str">
        <f>IF(入力!$AB$4="","",入力!$AB$4)</f>
        <v>0465</v>
      </c>
      <c r="L7" s="57" t="str">
        <f>IF(入力!$AG$4="","",入力!$AG$4)</f>
        <v>34</v>
      </c>
      <c r="M7" s="57" t="str">
        <f>IF(入力!$AL$4="","",入力!$AL$4)</f>
        <v>9295</v>
      </c>
      <c r="N7" s="57" t="str">
        <f>IF(入力!$AB$6="","",入力!$AB$6)</f>
        <v>0465</v>
      </c>
      <c r="O7" s="57" t="str">
        <f>IF(入力!$AG$6="","",入力!$AG$6)</f>
        <v>32</v>
      </c>
      <c r="P7" s="57" t="str">
        <f>IF(入力!$AL$6="","",入力!$AL$6)</f>
        <v>7586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相澤</v>
      </c>
      <c r="D16" s="46" t="str">
        <f>IF(入力!$L$13="","",入力!$L$13)</f>
        <v>弘治</v>
      </c>
      <c r="E16" s="46" t="str">
        <f>IF(入力!$F$12="","",入力!$F$12)</f>
        <v>あいざわ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髙田</v>
      </c>
      <c r="D17" s="46" t="str">
        <f>IF(入力!$AB$13="","",入力!$AB$13)</f>
        <v>啓太</v>
      </c>
      <c r="E17" s="46" t="str">
        <f>IF(入力!$V$12="","",入力!$V$12)</f>
        <v>たかだ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平松</v>
      </c>
      <c r="D24" s="46" t="str">
        <f>IF(入力!$AB$15="","",入力!$AB$15)</f>
        <v>孝裕</v>
      </c>
      <c r="E24" s="46" t="str">
        <f>IF(入力!$V$14="","",入力!$V$14)</f>
        <v>ひらまつ</v>
      </c>
      <c r="F24" s="46" t="str">
        <f>IF(入力!$AB$14="","",入力!$AB$14)</f>
        <v>たかひろ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平松</v>
      </c>
      <c r="D53" s="46" t="str">
        <f>IF(入力!K21="","",入力!K21)</f>
        <v>孝裕</v>
      </c>
      <c r="E53" s="46" t="str">
        <f>IF(入力!F20="","",入力!F20)</f>
        <v>ひらまつ</v>
      </c>
      <c r="F53" s="46" t="str">
        <f>IF(入力!K20="","",入力!K20)</f>
        <v>たかひろ</v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本多</v>
      </c>
      <c r="D54" s="46" t="str">
        <f>IF(入力!K23="","",入力!K23)</f>
        <v>史穏</v>
      </c>
      <c r="E54" s="46" t="str">
        <f>IF(入力!F22="","",入力!F22)</f>
        <v>ほんだ</v>
      </c>
      <c r="F54" s="46" t="str">
        <f>IF(入力!K22="","",入力!K22)</f>
        <v>しおん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岩城</v>
      </c>
      <c r="D55" s="46" t="str">
        <f>IF(入力!K25="","",入力!K25)</f>
        <v>壮太</v>
      </c>
      <c r="E55" s="46" t="str">
        <f>IF(入力!F24="","",入力!F24)</f>
        <v>いわき</v>
      </c>
      <c r="F55" s="46" t="str">
        <f>IF(入力!K24="","",入力!K24)</f>
        <v>そうた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勝田</v>
      </c>
      <c r="D56" s="46" t="str">
        <f>IF(入力!K27="","",入力!K27)</f>
        <v>海人</v>
      </c>
      <c r="E56" s="46" t="str">
        <f>IF(入力!F26="","",入力!F26)</f>
        <v>かつた</v>
      </c>
      <c r="F56" s="46" t="str">
        <f>IF(入力!K26="","",入力!K26)</f>
        <v>かいと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熊澤</v>
      </c>
      <c r="D57" s="46" t="str">
        <f>IF(入力!K29="","",入力!K29)</f>
        <v>亮人</v>
      </c>
      <c r="E57" s="46" t="str">
        <f>IF(入力!F28="","",入力!F28)</f>
        <v>くまざわ</v>
      </c>
      <c r="F57" s="46" t="str">
        <f>IF(入力!K28="","",入力!K28)</f>
        <v>りょうと</v>
      </c>
      <c r="G57" s="46"/>
      <c r="H57" s="46"/>
      <c r="I57" s="46">
        <f>IF(入力!P28="","",入力!P28)</f>
        <v>1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八下田</v>
      </c>
      <c r="D58" s="46" t="str">
        <f>IF(入力!K31="","",入力!K31)</f>
        <v>響吾</v>
      </c>
      <c r="E58" s="46" t="str">
        <f>IF(入力!F30="","",入力!F30)</f>
        <v>やげた</v>
      </c>
      <c r="F58" s="46" t="str">
        <f>IF(入力!K30="","",入力!K30)</f>
        <v>きょうご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User</cp:lastModifiedBy>
  <cp:lastPrinted>2018-05-02T09:44:36Z</cp:lastPrinted>
  <dcterms:created xsi:type="dcterms:W3CDTF">2006-11-03T01:52:14Z</dcterms:created>
  <dcterms:modified xsi:type="dcterms:W3CDTF">2018-05-06T22:49:23Z</dcterms:modified>
</cp:coreProperties>
</file>