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子バレーボール\"/>
    </mc:Choice>
  </mc:AlternateContent>
  <bookViews>
    <workbookView xWindow="0" yWindow="0" windowWidth="20496" windowHeight="766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6" i="14" l="1"/>
  <c r="F56" i="14"/>
  <c r="I56" i="14"/>
  <c r="J53" i="14"/>
  <c r="F53" i="14"/>
  <c r="I53" i="14"/>
  <c r="F57" i="14"/>
  <c r="J57" i="14"/>
  <c r="I57" i="14"/>
  <c r="I59" i="14"/>
  <c r="E59" i="14"/>
  <c r="F59" i="14"/>
  <c r="D59" i="14"/>
  <c r="J59" i="14"/>
  <c r="C59" i="14"/>
  <c r="J54" i="14"/>
  <c r="D54" i="14"/>
  <c r="C54" i="14"/>
  <c r="F54" i="14"/>
  <c r="I54" i="14"/>
  <c r="E54" i="14"/>
  <c r="I63" i="14"/>
  <c r="J63" i="14"/>
  <c r="F63" i="14"/>
  <c r="D63" i="14"/>
  <c r="C63" i="14"/>
  <c r="E63" i="14"/>
  <c r="J58" i="14"/>
  <c r="I58" i="14"/>
  <c r="E58" i="14"/>
  <c r="C58" i="14"/>
  <c r="F58" i="14"/>
  <c r="D58" i="14"/>
  <c r="J61" i="14"/>
  <c r="E61" i="14"/>
  <c r="F61" i="14"/>
  <c r="D61" i="14"/>
  <c r="I61" i="14"/>
  <c r="C61" i="14"/>
  <c r="C62" i="14"/>
  <c r="J62" i="14"/>
  <c r="I62" i="14"/>
  <c r="E62" i="14"/>
  <c r="F62" i="14"/>
  <c r="D62" i="14"/>
  <c r="E60" i="14"/>
  <c r="J60" i="14"/>
  <c r="I60" i="14"/>
  <c r="F60" i="14"/>
  <c r="D60" i="14"/>
  <c r="C60" i="14"/>
  <c r="I55" i="14"/>
  <c r="F55" i="14"/>
  <c r="J55" i="14"/>
  <c r="F64" i="14"/>
  <c r="D64" i="14"/>
  <c r="J64" i="14"/>
  <c r="I64" i="14"/>
  <c r="E64" i="14"/>
  <c r="C64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<sst xmlns="http://schemas.openxmlformats.org/spreadsheetml/2006/main" count="1430" uniqueCount="727">
  <si>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</si>
  <si>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</si>
  <si>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</si>
  <si>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</si>
  <si>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</si>
  <si>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</si>
  <si>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</si>
  <si>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</si>
  <si>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</si>
  <si>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</si>
  <si>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</si>
  <si>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</si>
  <si>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</si>
  <si>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</si>
  <si>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</si>
  <si>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</si>
  <si>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</si>
  <si>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</si>
  <si>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</si>
  <si>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</si>
  <si>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</si>
  <si>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</si>
  <si>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</si>
  <si>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</si>
  <si>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</si>
  <si>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</si>
  <si>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</si>
  <si>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</si>
  <si>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</si>
  <si>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</si>
  <si>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</si>
  <si>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</si>
  <si>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</si>
  <si>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</si>
  <si>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</si>
  <si>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</si>
  <si>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</si>
  <si>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</si>
  <si>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</si>
  <si>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</si>
  <si>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</si>
  <si>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</si>
  <si>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</si>
  <si>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</si>
  <si>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</si>
  <si>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</si>
  <si>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</si>
  <si>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</si>
  <si>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</si>
  <si>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</si>
  <si>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</si>
  <si>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</si>
  <si>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</si>
  <si>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</si>
  <si>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</si>
  <si>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</si>
  <si>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</si>
  <si>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</si>
  <si>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</si>
  <si>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</si>
  <si>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</si>
  <si>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</si>
  <si>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</si>
  <si>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</si>
  <si>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</si>
  <si>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</si>
  <si>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</si>
  <si>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</si>
  <si>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</si>
  <si>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</si>
  <si>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</si>
  <si>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</si>
  <si>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</si>
  <si>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</si>
  <si>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</si>
  <si>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</si>
  <si>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</si>
  <si>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</si>
  <si>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</si>
  <si>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</si>
  <si>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</si>
  <si>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</si>
  <si>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</si>
  <si>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</si>
  <si>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</si>
  <si>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</si>
  <si>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</si>
  <si>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</si>
  <si>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</si>
  <si>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</si>
  <si>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</si>
  <si>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</si>
  <si>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</si>
  <si>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</si>
  <si>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</si>
  <si>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</si>
  <si>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</si>
  <si>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</si>
  <si>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</si>
  <si>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</si>
  <si>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</si>
  <si>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</si>
  <si>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</si>
  <si>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</si>
  <si>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</si>
  <si>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</si>
  <si>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</si>
  <si>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</si>
  <si>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</si>
  <si>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</si>
  <si>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</si>
  <si>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</si>
  <si>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</si>
  <si>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</si>
  <si>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</si>
  <si>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</si>
  <si>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</si>
  <si>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</si>
  <si>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</si>
  <si>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</si>
  <si>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</si>
  <si>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</si>
  <si>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</si>
  <si>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</si>
  <si>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</si>
  <si>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</si>
  <si>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</si>
  <si>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</si>
  <si>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</si>
  <si>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</si>
  <si>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</si>
  <si>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</si>
  <si>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</si>
  <si>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</si>
  <si>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</si>
  <si>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</si>
  <si>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</si>
  <si>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</si>
  <si>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</si>
  <si>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</si>
  <si>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</si>
  <si>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</si>
  <si>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</si>
  <si>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</si>
  <si>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</si>
  <si>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</si>
  <si>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</si>
  <si>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</si>
  <si>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</si>
  <si>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</si>
  <si>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</si>
  <si>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</si>
  <si>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</si>
  <si>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</si>
  <si>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</si>
  <si>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</si>
  <si>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</si>
  <si>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</si>
  <si>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</si>
  <si>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</si>
  <si>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</si>
  <si>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</si>
  <si>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</si>
  <si>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</si>
  <si>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</si>
  <si>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</si>
  <si>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</si>
  <si>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</si>
  <si>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</si>
  <si>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</si>
  <si>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</si>
  <si>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</si>
  <si>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</si>
  <si>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</si>
  <si>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</si>
  <si>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</si>
  <si>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</si>
  <si>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</si>
  <si>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</si>
  <si>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</si>
  <si>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</si>
  <si>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</si>
  <si>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</si>
  <si>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</si>
  <si>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</si>
  <si>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</si>
  <si>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</si>
  <si>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</si>
  <si>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</si>
  <si>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</si>
  <si>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</si>
  <si>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</si>
  <si>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</si>
  <si>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</si>
  <si>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</si>
  <si>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</si>
  <si>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</si>
  <si>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</si>
  <si>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</si>
  <si>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</si>
  <si>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</si>
  <si>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</si>
  <si>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</si>
  <si>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</si>
  <si>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</si>
  <si>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</si>
  <si>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</si>
  <si>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</si>
  <si>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</si>
  <si>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</si>
  <si>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</si>
  <si>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</si>
  <si>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</si>
  <si>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</si>
  <si>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</si>
  <si>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</si>
  <si>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</si>
  <si>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</si>
  <si>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</si>
  <si>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</si>
  <si>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</si>
  <si>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</si>
  <si>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</si>
  <si>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</si>
  <si>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</si>
  <si>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</si>
  <si>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</si>
  <si>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</si>
  <si>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</si>
  <si>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</si>
  <si>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</si>
  <si>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</si>
  <si>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</si>
  <si>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</si>
  <si>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</si>
  <si>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</si>
  <si>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</si>
  <si>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</si>
  <si>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</si>
  <si>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</si>
  <si>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</si>
  <si>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</si>
  <si>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</si>
  <si>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</si>
  <si>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</si>
  <si>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</si>
  <si>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</si>
  <si>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</si>
  <si>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</si>
  <si>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</si>
  <si>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</si>
  <si>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</si>
  <si>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</si>
  <si>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</si>
  <si>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</si>
  <si>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</si>
  <si>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</si>
  <si>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</si>
  <si>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</si>
  <si>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</si>
  <si>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</si>
  <si>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</si>
  <si>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</si>
  <si>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</si>
  <si>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</si>
  <si>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</si>
  <si>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</si>
  <si>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</si>
  <si>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</si>
  <si>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</si>
  <si>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</si>
  <si>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</si>
  <si>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</si>
  <si>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</si>
  <si>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</si>
  <si>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</si>
  <si>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</si>
  <si>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</si>
  <si>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</si>
  <si>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</si>
  <si>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</si>
  <si>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</si>
  <si>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</si>
  <si>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</si>
  <si>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</si>
  <si>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</si>
  <si>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</si>
  <si>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</si>
  <si>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</si>
  <si>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</si>
  <si>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</si>
  <si>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</si>
  <si>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</si>
  <si>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</si>
  <si>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</si>
  <si>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</si>
  <si>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</si>
  <si>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</si>
  <si>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</si>
  <si>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</si>
  <si>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</si>
  <si>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</si>
  <si>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</si>
  <si>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</si>
  <si>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</si>
  <si>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</si>
  <si>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</si>
  <si>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</si>
  <si>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</si>
  <si>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</si>
  <si>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</si>
  <si>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</si>
  <si>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</si>
  <si>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</si>
  <si>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</si>
  <si>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</si>
  <si>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</si>
  <si>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</si>
  <si>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</si>
  <si>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</si>
  <si>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</si>
  <si>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</si>
  <si>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</si>
  <si>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</si>
  <si>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</si>
  <si>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</si>
  <si>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</si>
  <si>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</si>
  <si>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</si>
  <si>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</si>
  <si>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</si>
  <si>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</si>
  <si>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</si>
  <si>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</si>
  <si>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</si>
  <si>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</si>
  <si>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</si>
  <si>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</si>
  <si>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</si>
  <si>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</si>
  <si>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</si>
  <si>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</si>
  <si>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</si>
  <si>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</si>
  <si>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</si>
  <si>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</si>
  <si>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</si>
  <si>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</si>
  <si>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</si>
  <si>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</si>
  <si>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</si>
  <si>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</si>
  <si>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</si>
  <si>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</si>
  <si>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</si>
  <si>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</si>
  <si>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</si>
  <si>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</si>
  <si>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</si>
  <si>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</si>
  <si>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</si>
  <si>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</si>
  <si>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</si>
  <si>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</si>
  <si>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</si>
  <si>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</si>
  <si>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</si>
  <si>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</si>
  <si>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</si>
  <si>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</si>
  <si>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</si>
  <si>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</si>
  <si>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</si>
  <si>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</si>
  <si>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</si>
  <si>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</si>
  <si>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</si>
  <si>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</si>
  <si>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</si>
  <si>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</si>
  <si>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</si>
  <si>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</si>
  <si>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</si>
  <si>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</si>
  <si>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</si>
  <si>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</si>
  <si>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</si>
  <si>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</si>
  <si>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</si>
  <si>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</si>
  <si>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</si>
  <si>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</si>
  <si>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</si>
  <si>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</si>
  <si>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</si>
  <si>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</si>
  <si>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</si>
  <si>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</si>
  <si>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</si>
  <si>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</si>
  <si>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</si>
  <si>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</si>
  <si>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</si>
  <si>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</si>
  <si>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</si>
  <si>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</si>
  <si>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</si>
  <si>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</si>
  <si>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</si>
  <si>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</si>
  <si>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</si>
  <si>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</si>
  <si>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</si>
  <si>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</si>
  <si>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</si>
  <si>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</si>
  <si>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</si>
  <si>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</si>
  <si>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</si>
  <si>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</si>
  <si>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</si>
  <si>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</si>
  <si>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</si>
  <si>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</si>
  <si>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</si>
  <si>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</si>
  <si>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</si>
  <si>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</si>
  <si>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</si>
  <si>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</si>
  <si>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</si>
  <si>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</si>
  <si>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</si>
  <si>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</si>
  <si>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</si>
  <si>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</si>
  <si>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</si>
  <si>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</si>
  <si>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</si>
  <si>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</si>
  <si>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</si>
  <si>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</si>
  <si>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</si>
  <si>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</si>
  <si>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</si>
  <si>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</si>
  <si>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</si>
  <si>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</si>
  <si>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</si>
  <si>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</si>
  <si>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</si>
  <si>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</si>
  <si>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</si>
  <si>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</si>
  <si>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</si>
  <si>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</si>
  <si>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</si>
  <si>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</si>
  <si>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</si>
  <si>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</si>
  <si>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</si>
  <si>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</si>
  <si>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</si>
  <si>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</si>
  <si>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</si>
  <si>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</si>
  <si>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</si>
  <si>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</si>
  <si>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</si>
  <si>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</si>
  <si>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</si>
  <si>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</si>
  <si>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</si>
  <si>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</si>
  <si>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</si>
  <si>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</si>
  <si>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</si>
  <si>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</si>
  <si>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</si>
  <si>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</si>
  <si>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</si>
  <si>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</si>
  <si>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</si>
  <si>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</si>
  <si>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</si>
  <si>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</si>
  <si>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</si>
  <si>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</si>
  <si>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</si>
  <si>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</si>
  <si>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</si>
  <si>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</si>
  <si>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</si>
  <si>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</si>
  <si>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</si>
  <si>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</si>
  <si>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</si>
  <si>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</si>
  <si>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</si>
  <si>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</si>
  <si>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</si>
  <si>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</si>
  <si>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</si>
  <si>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</si>
  <si>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</si>
  <si>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</si>
  <si>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</si>
  <si>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</si>
  <si>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</si>
  <si>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</si>
  <si>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</si>
  <si>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</si>
  <si>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</si>
  <si>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</si>
  <si>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</si>
  <si>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</si>
  <si>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</si>
  <si>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</si>
  <si>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</si>
  <si>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</si>
  <si>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</si>
  <si>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</si>
  <si>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</si>
  <si>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</si>
  <si>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</si>
  <si>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</si>
  <si>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</si>
  <si>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</si>
  <si>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</si>
  <si>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</si>
  <si>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</si>
  <si>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</si>
  <si>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</si>
  <si>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</si>
  <si>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</si>
  <si>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</si>
  <si>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</si>
  <si>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</si>
  <si>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</si>
  <si>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</si>
  <si>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</si>
  <si>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</si>
  <si>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</si>
  <si>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</si>
  <si>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</si>
  <si>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</si>
  <si>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</si>
  <si>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</si>
  <si>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</si>
  <si>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</si>
  <si>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</si>
  <si>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</si>
  <si>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</si>
  <si>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</si>
  <si>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</si>
  <si>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</si>
  <si>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</si>
  <si>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</si>
  <si>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</si>
  <si>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</si>
  <si>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</si>
  <si>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</si>
  <si>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</si>
  <si>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</si>
  <si>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</si>
  <si>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</si>
  <si>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</si>
  <si>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</si>
  <si>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</si>
  <si>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</si>
  <si>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</si>
  <si>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</si>
  <si>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</si>
  <si>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</si>
  <si>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</si>
  <si>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</si>
  <si>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</si>
  <si>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</si>
  <si>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</si>
  <si>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</si>
  <si>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</si>
  <si>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</si>
  <si>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</si>
  <si>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</si>
  <si>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</si>
  <si>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</si>
  <si>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</si>
  <si>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</si>
  <si>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</si>
  <si>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</si>
  <si>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</si>
  <si>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</si>
  <si>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</si>
  <si>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</si>
  <si>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</si>
  <si>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</si>
  <si>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</si>
  <si>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</si>
  <si>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</si>
  <si>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</si>
  <si>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</si>
  <si>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</si>
  <si>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</si>
  <si>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</si>
  <si>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</si>
  <si>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</si>
  <si>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</si>
  <si>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</si>
  <si>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</si>
  <si>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</si>
  <si>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</si>
  <si>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</si>
  <si>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</si>
  <si>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</si>
  <si>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</si>
  <si>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</si>
  <si>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</si>
  <si>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</si>
  <si>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</si>
  <si>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</si>
  <si>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</si>
  <si>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</si>
  <si>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</si>
  <si>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</si>
  <si>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</si>
  <si>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</si>
  <si>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</si>
  <si>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</si>
  <si>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</si>
  <si>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</si>
  <si>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</si>
  <si>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</si>
  <si>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</si>
  <si>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</si>
  <si>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</si>
  <si>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</si>
  <si>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</si>
  <si>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</si>
  <si>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</si>
  <si>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</si>
  <si>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</si>
  <si>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</si>
  <si>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</si>
  <si>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</si>
  <si>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</si>
  <si>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</si>
  <si>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</si>
  <si>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</si>
  <si>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</si>
  <si>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</si>
  <si>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</si>
  <si>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</si>
  <si>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</si>
  <si>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</si>
  <si>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</si>
  <si>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</si>
  <si>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</si>
  <si>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</si>
  <si>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</si>
  <si>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</si>
  <si>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</si>
  <si>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</si>
  <si>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</si>
  <si>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</si>
  <si>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</si>
  <si>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</si>
  <si>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</si>
  <si>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</si>
  <si>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</si>
  <si>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</si>
  <si>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</si>
  <si>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</si>
  <si>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</si>
  <si>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</si>
  <si>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</si>
  <si>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</si>
  <si>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</si>
  <si>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</si>
  <si>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</si>
  <si>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</si>
  <si>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</si>
  <si>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0465</t>
    <phoneticPr fontId="2"/>
  </si>
  <si>
    <t>34</t>
    <phoneticPr fontId="2"/>
  </si>
  <si>
    <t>9295</t>
    <phoneticPr fontId="2"/>
  </si>
  <si>
    <t>250</t>
    <phoneticPr fontId="2"/>
  </si>
  <si>
    <t>0001</t>
    <phoneticPr fontId="2"/>
  </si>
  <si>
    <t>小田原市扇町５－７－１７</t>
    <rPh sb="0" eb="4">
      <t>オダワラシ</t>
    </rPh>
    <rPh sb="4" eb="6">
      <t>オウギチョウ</t>
    </rPh>
    <phoneticPr fontId="2"/>
  </si>
  <si>
    <t>0465</t>
    <phoneticPr fontId="2"/>
  </si>
  <si>
    <t>32</t>
    <phoneticPr fontId="2"/>
  </si>
  <si>
    <t>7586</t>
    <phoneticPr fontId="2"/>
  </si>
  <si>
    <t>髙田</t>
    <rPh sb="0" eb="2">
      <t>タカダ</t>
    </rPh>
    <phoneticPr fontId="2"/>
  </si>
  <si>
    <t>啓太</t>
    <rPh sb="0" eb="2">
      <t>ケイタ</t>
    </rPh>
    <phoneticPr fontId="2"/>
  </si>
  <si>
    <t>たかだ</t>
    <phoneticPr fontId="2"/>
  </si>
  <si>
    <t>けいた</t>
    <phoneticPr fontId="2"/>
  </si>
  <si>
    <t>あいざわ</t>
    <phoneticPr fontId="2"/>
  </si>
  <si>
    <t>相澤</t>
    <rPh sb="0" eb="2">
      <t>アイザワ</t>
    </rPh>
    <phoneticPr fontId="2"/>
  </si>
  <si>
    <t>弘治</t>
    <rPh sb="0" eb="2">
      <t>ヒロハル</t>
    </rPh>
    <phoneticPr fontId="2"/>
  </si>
  <si>
    <t>本多</t>
    <rPh sb="0" eb="2">
      <t>ホンダ</t>
    </rPh>
    <phoneticPr fontId="2"/>
  </si>
  <si>
    <t>しおん</t>
    <phoneticPr fontId="2"/>
  </si>
  <si>
    <t>史穏</t>
    <rPh sb="0" eb="1">
      <t>シ</t>
    </rPh>
    <rPh sb="1" eb="2">
      <t>オン</t>
    </rPh>
    <phoneticPr fontId="2"/>
  </si>
  <si>
    <t>ほんだ</t>
    <phoneticPr fontId="2"/>
  </si>
  <si>
    <t>やまざき</t>
    <phoneticPr fontId="2"/>
  </si>
  <si>
    <t>しょうま</t>
    <phoneticPr fontId="2"/>
  </si>
  <si>
    <t>山﨑</t>
    <rPh sb="0" eb="2">
      <t>ヤマザキ</t>
    </rPh>
    <phoneticPr fontId="2"/>
  </si>
  <si>
    <t>匠馬</t>
    <rPh sb="0" eb="1">
      <t>タクミ</t>
    </rPh>
    <rPh sb="1" eb="2">
      <t>ウマ</t>
    </rPh>
    <phoneticPr fontId="2"/>
  </si>
  <si>
    <t>いわき</t>
    <phoneticPr fontId="2"/>
  </si>
  <si>
    <t>そうた</t>
    <phoneticPr fontId="2"/>
  </si>
  <si>
    <t>岩城</t>
    <rPh sb="0" eb="2">
      <t>イワキ</t>
    </rPh>
    <phoneticPr fontId="2"/>
  </si>
  <si>
    <t>壮汰</t>
    <rPh sb="0" eb="1">
      <t>ソウ</t>
    </rPh>
    <rPh sb="1" eb="2">
      <t>タ</t>
    </rPh>
    <phoneticPr fontId="2"/>
  </si>
  <si>
    <t>くまざわ</t>
    <phoneticPr fontId="2"/>
  </si>
  <si>
    <t>りょうと</t>
    <phoneticPr fontId="2"/>
  </si>
  <si>
    <t>熊澤</t>
    <rPh sb="0" eb="2">
      <t>クマザワ</t>
    </rPh>
    <phoneticPr fontId="2"/>
  </si>
  <si>
    <t>亮人</t>
    <rPh sb="0" eb="1">
      <t>リョウ</t>
    </rPh>
    <rPh sb="1" eb="2">
      <t>ヒト</t>
    </rPh>
    <phoneticPr fontId="2"/>
  </si>
  <si>
    <t>むらこし</t>
    <phoneticPr fontId="2"/>
  </si>
  <si>
    <t>いぶき</t>
    <phoneticPr fontId="2"/>
  </si>
  <si>
    <t>村越</t>
    <rPh sb="0" eb="2">
      <t>ムラコシ</t>
    </rPh>
    <phoneticPr fontId="2"/>
  </si>
  <si>
    <t>維武輝</t>
    <rPh sb="0" eb="1">
      <t>イ</t>
    </rPh>
    <rPh sb="1" eb="2">
      <t>タケシ</t>
    </rPh>
    <rPh sb="2" eb="3">
      <t>テル</t>
    </rPh>
    <phoneticPr fontId="2"/>
  </si>
  <si>
    <t>やげた</t>
    <phoneticPr fontId="2"/>
  </si>
  <si>
    <t>きょうご</t>
    <phoneticPr fontId="2"/>
  </si>
  <si>
    <t>八下田</t>
    <rPh sb="0" eb="3">
      <t>ヤゲタ</t>
    </rPh>
    <phoneticPr fontId="2"/>
  </si>
  <si>
    <t>響吾</t>
    <rPh sb="0" eb="1">
      <t>ヒビ</t>
    </rPh>
    <rPh sb="1" eb="2">
      <t>ゴ</t>
    </rPh>
    <phoneticPr fontId="2"/>
  </si>
  <si>
    <t>かしわぎ</t>
    <phoneticPr fontId="2"/>
  </si>
  <si>
    <t>柏木</t>
    <rPh sb="0" eb="2">
      <t>カシワギ</t>
    </rPh>
    <phoneticPr fontId="2"/>
  </si>
  <si>
    <t>和輝</t>
    <rPh sb="0" eb="1">
      <t>ワ</t>
    </rPh>
    <rPh sb="1" eb="2">
      <t>カガヤ</t>
    </rPh>
    <phoneticPr fontId="2"/>
  </si>
  <si>
    <t>こうじ</t>
    <phoneticPr fontId="2"/>
  </si>
  <si>
    <t>ほんだ</t>
    <phoneticPr fontId="2"/>
  </si>
  <si>
    <t>かずき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</si>
</sst>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I10" sqref="BI1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K29" sqref="K29:O29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8103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小田原市立白山中学校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724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695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725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2</v>
      </c>
      <c r="Q20" s="199"/>
      <c r="R20" s="204">
        <v>172</v>
      </c>
      <c r="S20" s="205"/>
      <c r="T20" s="204" t="s">
        <v>544</v>
      </c>
      <c r="U20" s="205"/>
      <c r="V20" s="195">
        <v>7</v>
      </c>
      <c r="W20" s="196"/>
      <c r="X20" s="211">
        <v>10</v>
      </c>
      <c r="Y20" s="211"/>
      <c r="Z20" s="169" t="s">
        <v>713</v>
      </c>
      <c r="AA20" s="170"/>
      <c r="AB20" s="170"/>
      <c r="AC20" s="170"/>
      <c r="AD20" s="170"/>
      <c r="AE20" s="170" t="s">
        <v>714</v>
      </c>
      <c r="AF20" s="170"/>
      <c r="AG20" s="170"/>
      <c r="AH20" s="170"/>
      <c r="AI20" s="171"/>
      <c r="AJ20" s="199">
        <v>2</v>
      </c>
      <c r="AK20" s="199"/>
      <c r="AL20" s="204">
        <v>150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12"/>
      <c r="Y21" s="212"/>
      <c r="Z21" s="223" t="s">
        <v>715</v>
      </c>
      <c r="AA21" s="224"/>
      <c r="AB21" s="224"/>
      <c r="AC21" s="224"/>
      <c r="AD21" s="224"/>
      <c r="AE21" s="224" t="s">
        <v>716</v>
      </c>
      <c r="AF21" s="224"/>
      <c r="AG21" s="224"/>
      <c r="AH21" s="224"/>
      <c r="AI21" s="225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701</v>
      </c>
      <c r="G22" s="170"/>
      <c r="H22" s="170"/>
      <c r="I22" s="170"/>
      <c r="J22" s="170"/>
      <c r="K22" s="170" t="s">
        <v>702</v>
      </c>
      <c r="L22" s="170"/>
      <c r="M22" s="170"/>
      <c r="N22" s="170"/>
      <c r="O22" s="171"/>
      <c r="P22" s="211">
        <v>2</v>
      </c>
      <c r="Q22" s="211"/>
      <c r="R22" s="213">
        <v>150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703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705</v>
      </c>
      <c r="G24" s="170"/>
      <c r="H24" s="170"/>
      <c r="I24" s="170"/>
      <c r="J24" s="170"/>
      <c r="K24" s="170" t="s">
        <v>706</v>
      </c>
      <c r="L24" s="170"/>
      <c r="M24" s="170"/>
      <c r="N24" s="170"/>
      <c r="O24" s="171"/>
      <c r="P24" s="211">
        <v>2</v>
      </c>
      <c r="Q24" s="211"/>
      <c r="R24" s="213">
        <v>174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707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709</v>
      </c>
      <c r="G26" s="170"/>
      <c r="H26" s="170"/>
      <c r="I26" s="170"/>
      <c r="J26" s="170"/>
      <c r="K26" s="170" t="s">
        <v>710</v>
      </c>
      <c r="L26" s="170"/>
      <c r="M26" s="170"/>
      <c r="N26" s="170"/>
      <c r="O26" s="171"/>
      <c r="P26" s="211">
        <v>1</v>
      </c>
      <c r="Q26" s="211"/>
      <c r="R26" s="213">
        <v>167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 thickBot="1">
      <c r="B27" s="209"/>
      <c r="C27" s="210"/>
      <c r="D27" s="212"/>
      <c r="E27" s="212"/>
      <c r="F27" s="223" t="s">
        <v>711</v>
      </c>
      <c r="G27" s="224"/>
      <c r="H27" s="224"/>
      <c r="I27" s="224"/>
      <c r="J27" s="224"/>
      <c r="K27" s="224" t="s">
        <v>712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thickTop="1">
      <c r="B28" s="197">
        <v>5</v>
      </c>
      <c r="C28" s="198"/>
      <c r="D28" s="199">
        <v>5</v>
      </c>
      <c r="E28" s="199"/>
      <c r="F28" s="201" t="s">
        <v>721</v>
      </c>
      <c r="G28" s="202"/>
      <c r="H28" s="202"/>
      <c r="I28" s="202"/>
      <c r="J28" s="202"/>
      <c r="K28" s="202" t="s">
        <v>726</v>
      </c>
      <c r="L28" s="202"/>
      <c r="M28" s="202"/>
      <c r="N28" s="202"/>
      <c r="O28" s="203"/>
      <c r="P28" s="211">
        <v>1</v>
      </c>
      <c r="Q28" s="211"/>
      <c r="R28" s="213">
        <v>145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00"/>
      <c r="E29" s="200"/>
      <c r="F29" s="216" t="s">
        <v>722</v>
      </c>
      <c r="G29" s="217"/>
      <c r="H29" s="217"/>
      <c r="I29" s="217"/>
      <c r="J29" s="217"/>
      <c r="K29" s="217" t="s">
        <v>723</v>
      </c>
      <c r="L29" s="217"/>
      <c r="M29" s="217"/>
      <c r="N29" s="217"/>
      <c r="O29" s="218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717</v>
      </c>
      <c r="G30" s="170"/>
      <c r="H30" s="170"/>
      <c r="I30" s="170"/>
      <c r="J30" s="170"/>
      <c r="K30" s="170" t="s">
        <v>718</v>
      </c>
      <c r="L30" s="170"/>
      <c r="M30" s="170"/>
      <c r="N30" s="170"/>
      <c r="O30" s="171"/>
      <c r="P30" s="211">
        <v>1</v>
      </c>
      <c r="Q30" s="211"/>
      <c r="R30" s="213">
        <v>155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719</v>
      </c>
      <c r="G31" s="161"/>
      <c r="H31" s="161"/>
      <c r="I31" s="161"/>
      <c r="J31" s="161"/>
      <c r="K31" s="161" t="s">
        <v>720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8103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県西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小田原市立白山中学校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たかだ</v>
      </c>
      <c r="F7" s="346"/>
      <c r="G7" s="346"/>
      <c r="H7" s="346"/>
      <c r="I7" s="346"/>
      <c r="J7" s="346"/>
      <c r="K7" s="346" t="str">
        <f>IF(入力!L12="","",入力!L12)</f>
        <v>けいた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あいざわ</v>
      </c>
      <c r="V7" s="167"/>
      <c r="W7" s="167"/>
      <c r="X7" s="167"/>
      <c r="Y7" s="167"/>
      <c r="Z7" s="320"/>
      <c r="AA7" s="303" t="str">
        <f>IF(入力!AB12="","",入力!AB12)</f>
        <v>こうじ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髙田</v>
      </c>
      <c r="F8" s="334"/>
      <c r="G8" s="334"/>
      <c r="H8" s="334"/>
      <c r="I8" s="334"/>
      <c r="J8" s="334"/>
      <c r="K8" s="334" t="str">
        <f>IF(入力!L13="","",入力!L13)</f>
        <v>啓太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相澤</v>
      </c>
      <c r="V8" s="337"/>
      <c r="W8" s="337"/>
      <c r="X8" s="337"/>
      <c r="Y8" s="337"/>
      <c r="Z8" s="338"/>
      <c r="AA8" s="339" t="str">
        <f>IF(入力!AB13="","",入力!AB13)</f>
        <v>弘治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ほんだ</v>
      </c>
      <c r="V9" s="167"/>
      <c r="W9" s="167"/>
      <c r="X9" s="167"/>
      <c r="Y9" s="167"/>
      <c r="Z9" s="320"/>
      <c r="AA9" s="303" t="str">
        <f>IF(入力!AB14="","",入力!AB14)</f>
        <v>しおん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本多</v>
      </c>
      <c r="V10" s="306"/>
      <c r="W10" s="306"/>
      <c r="X10" s="306"/>
      <c r="Y10" s="306"/>
      <c r="Z10" s="309"/>
      <c r="AA10" s="305" t="str">
        <f>IF(入力!AB15="","",入力!AB15)</f>
        <v>史穏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ほんだ</v>
      </c>
      <c r="F15" s="299"/>
      <c r="G15" s="299"/>
      <c r="H15" s="299"/>
      <c r="I15" s="299"/>
      <c r="J15" s="299" t="str">
        <f>IF(入力!K20="","",入力!K20)</f>
        <v>しおん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10</v>
      </c>
      <c r="X15" s="301"/>
      <c r="Y15" s="310" t="str">
        <f>IF(入力!Z20="","",入力!Z20)</f>
        <v>むらこし</v>
      </c>
      <c r="Z15" s="299"/>
      <c r="AA15" s="299"/>
      <c r="AB15" s="299"/>
      <c r="AC15" s="299"/>
      <c r="AD15" s="299" t="str">
        <f>IF(入力!AE20="","",入力!AE20)</f>
        <v>いぶき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本多</v>
      </c>
      <c r="F16" s="314"/>
      <c r="G16" s="314"/>
      <c r="H16" s="314"/>
      <c r="I16" s="314"/>
      <c r="J16" s="314" t="str">
        <f>IF(入力!K21="","",入力!K21)</f>
        <v>史穏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村越</v>
      </c>
      <c r="Z16" s="314"/>
      <c r="AA16" s="314"/>
      <c r="AB16" s="314"/>
      <c r="AC16" s="314"/>
      <c r="AD16" s="314" t="str">
        <f>IF(入力!AE21="","",入力!AE21)</f>
        <v>維武輝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やまざき</v>
      </c>
      <c r="F17" s="285"/>
      <c r="G17" s="285"/>
      <c r="H17" s="285"/>
      <c r="I17" s="285"/>
      <c r="J17" s="285" t="str">
        <f>IF(入力!K22="","",入力!K22)</f>
        <v>しょうま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山﨑</v>
      </c>
      <c r="F18" s="278"/>
      <c r="G18" s="278"/>
      <c r="H18" s="278"/>
      <c r="I18" s="278"/>
      <c r="J18" s="278" t="str">
        <f>IF(入力!K23="","",入力!K23)</f>
        <v>匠馬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いわき</v>
      </c>
      <c r="F19" s="285"/>
      <c r="G19" s="285"/>
      <c r="H19" s="285"/>
      <c r="I19" s="285"/>
      <c r="J19" s="285" t="str">
        <f>IF(入力!K24="","",入力!K24)</f>
        <v>そうた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岩城</v>
      </c>
      <c r="F20" s="278"/>
      <c r="G20" s="278"/>
      <c r="H20" s="278"/>
      <c r="I20" s="278"/>
      <c r="J20" s="278" t="str">
        <f>IF(入力!K25="","",入力!K25)</f>
        <v>壮汰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くまざわ</v>
      </c>
      <c r="F21" s="285"/>
      <c r="G21" s="285"/>
      <c r="H21" s="285"/>
      <c r="I21" s="285"/>
      <c r="J21" s="285" t="str">
        <f>IF(入力!K26="","",入力!K26)</f>
        <v>りょうと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167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熊澤</v>
      </c>
      <c r="F22" s="278"/>
      <c r="G22" s="278"/>
      <c r="H22" s="278"/>
      <c r="I22" s="278"/>
      <c r="J22" s="278" t="str">
        <f>IF(入力!K27="","",入力!K27)</f>
        <v>亮人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かしわぎ</v>
      </c>
      <c r="F23" s="285"/>
      <c r="G23" s="285"/>
      <c r="H23" s="285"/>
      <c r="I23" s="285"/>
      <c r="J23" s="285" t="str">
        <f>IF(入力!K28="","",入力!K28)</f>
        <v>かずき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145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柏木</v>
      </c>
      <c r="F24" s="278"/>
      <c r="G24" s="278"/>
      <c r="H24" s="278"/>
      <c r="I24" s="278"/>
      <c r="J24" s="278" t="str">
        <f>IF(入力!K29="","",入力!K29)</f>
        <v>和輝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やげた</v>
      </c>
      <c r="F25" s="285"/>
      <c r="G25" s="285"/>
      <c r="H25" s="285"/>
      <c r="I25" s="285"/>
      <c r="J25" s="285" t="str">
        <f>IF(入力!K30="","",入力!K30)</f>
        <v>きょうご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155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八下田</v>
      </c>
      <c r="F26" s="291"/>
      <c r="G26" s="291"/>
      <c r="H26" s="291"/>
      <c r="I26" s="291"/>
      <c r="J26" s="291" t="str">
        <f>IF(入力!K31="","",入力!K31)</f>
        <v>響吾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8103</v>
      </c>
      <c r="B7" s="45" t="str">
        <f t="shared" ref="B7:C7" si="0">IF($A$8="","",IF($A$9="",B8,B8&amp;"・"&amp;B9))</f>
        <v>小田原市立白山中学校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1</v>
      </c>
      <c r="F7" s="45" t="str">
        <f t="shared" ref="F7:S7" si="1">IF($A$8="","",F8)</f>
        <v>250</v>
      </c>
      <c r="G7" s="45" t="str">
        <f t="shared" si="1"/>
        <v>0001</v>
      </c>
      <c r="H7" s="45">
        <f t="shared" si="1"/>
        <v>0</v>
      </c>
      <c r="I7" s="45" t="str">
        <f t="shared" si="1"/>
        <v>小田原市扇町５－７－１７</v>
      </c>
      <c r="J7" s="45">
        <f t="shared" si="1"/>
        <v>0</v>
      </c>
      <c r="K7" s="45" t="str">
        <f t="shared" si="1"/>
        <v>0465</v>
      </c>
      <c r="L7" s="45" t="str">
        <f t="shared" si="1"/>
        <v>34</v>
      </c>
      <c r="M7" s="45" t="str">
        <f t="shared" si="1"/>
        <v>9295</v>
      </c>
      <c r="N7" s="45" t="str">
        <f t="shared" si="1"/>
        <v>0465</v>
      </c>
      <c r="O7" s="45" t="str">
        <f t="shared" si="1"/>
        <v>32</v>
      </c>
      <c r="P7" s="45" t="str">
        <f t="shared" si="1"/>
        <v>7586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8103</v>
      </c>
      <c r="B8" s="46" t="str">
        <f>IF(入力!$F$3="","",入力!$F$3)</f>
        <v>小田原市立白山中学校</v>
      </c>
      <c r="C8" s="46"/>
      <c r="D8" s="46" t="str">
        <f>IF(入力!$Z$2="","",入力!$Z$2)</f>
        <v>県西</v>
      </c>
      <c r="E8" s="46">
        <f>IF(入力!$I$2="","",入力!$I$2)</f>
        <v>1</v>
      </c>
      <c r="F8" s="61" t="str">
        <f>IF(入力!$F$6="","",入力!$F$6)</f>
        <v>250</v>
      </c>
      <c r="G8" s="57" t="str">
        <f>IF(入力!$I$6="","",入力!$I$6)</f>
        <v>0001</v>
      </c>
      <c r="H8" s="46"/>
      <c r="I8" s="46" t="str">
        <f>IF(入力!$L$5="","",入力!$L$5)</f>
        <v>小田原市扇町５－７－１７</v>
      </c>
      <c r="J8" s="46"/>
      <c r="K8" s="57" t="str">
        <f>IF(入力!$AB$4="","",入力!$AB$4)</f>
        <v>0465</v>
      </c>
      <c r="L8" s="57" t="str">
        <f>IF(入力!$AG$4="","",入力!$AG$4)</f>
        <v>34</v>
      </c>
      <c r="M8" s="57" t="str">
        <f>IF(入力!$AL$4="","",入力!$AL$4)</f>
        <v>9295</v>
      </c>
      <c r="N8" s="57" t="str">
        <f>IF(入力!$AB$6="","",入力!$AB$6)</f>
        <v>0465</v>
      </c>
      <c r="O8" s="57" t="str">
        <f>IF(入力!$AG$6="","",入力!$AG$6)</f>
        <v>32</v>
      </c>
      <c r="P8" s="57" t="str">
        <f>IF(入力!$AL$6="","",入力!$AL$6)</f>
        <v>7586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9295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髙田</v>
      </c>
      <c r="D16" s="46" t="str">
        <f>IF(入力!$L$13="","",入力!$L$13)</f>
        <v>啓太</v>
      </c>
      <c r="E16" s="46" t="str">
        <f>IF(入力!$F$12="","",入力!$F$12)</f>
        <v>たかだ</v>
      </c>
      <c r="F16" s="46" t="str">
        <f>IF(入力!$L$12="","",入力!$L$12)</f>
        <v>けいた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相澤</v>
      </c>
      <c r="D17" s="46" t="str">
        <f>IF(入力!$AB$13="","",入力!$AB$13)</f>
        <v>弘治</v>
      </c>
      <c r="E17" s="46" t="str">
        <f>IF(入力!$V$12="","",入力!$V$12)</f>
        <v>あいざわ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本多</v>
      </c>
      <c r="D24" s="46" t="str">
        <f>IF(入力!$AB$15="","",入力!$AB$15)</f>
        <v>史穏</v>
      </c>
      <c r="E24" s="46" t="str">
        <f>IF(入力!$V$14="","",入力!$V$14)</f>
        <v>ほんだ</v>
      </c>
      <c r="F24" s="46" t="str">
        <f>IF(入力!$AB$14="","",入力!$AB$14)</f>
        <v>しおん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本多</v>
      </c>
      <c r="D53" s="46" t="str">
        <f>IF(OR(L53&lt;&gt;"○",入力!K21=""),"",入力!K21)</f>
        <v>史穏</v>
      </c>
      <c r="E53" s="46" t="str">
        <f>IF(OR(L53&lt;&gt;"○",入力!F20=""),"",入力!F20)</f>
        <v>ほんだ</v>
      </c>
      <c r="F53" s="46" t="str">
        <f>IF(OR(L53&lt;&gt;"○",入力!K20=""),"",入力!K20)</f>
        <v>しおん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山﨑</v>
      </c>
      <c r="D54" s="46" t="str">
        <f>IF(OR(L54&lt;&gt;"○",入力!K23=""),"",入力!K23)</f>
        <v>匠馬</v>
      </c>
      <c r="E54" s="46" t="str">
        <f>IF(OR(L54&lt;&gt;"○",入力!F22=""),"",入力!F22)</f>
        <v>やまざき</v>
      </c>
      <c r="F54" s="46" t="str">
        <f>IF(OR(L54&lt;&gt;"○",入力!K22=""),"",入力!K22)</f>
        <v>しょうま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岩城</v>
      </c>
      <c r="D55" s="46" t="str">
        <f>IF(OR(L55&lt;&gt;"○",入力!K25=""),"",入力!K25)</f>
        <v>壮汰</v>
      </c>
      <c r="E55" s="46" t="str">
        <f>IF(OR(L55&lt;&gt;"○",入力!F24=""),"",入力!F24)</f>
        <v>いわき</v>
      </c>
      <c r="F55" s="46" t="str">
        <f>IF(OR(L55&lt;&gt;"○",入力!K24=""),"",入力!K24)</f>
        <v>そうた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熊澤</v>
      </c>
      <c r="D56" s="46" t="str">
        <f>IF(OR(L56&lt;&gt;"○",入力!K27=""),"",入力!K27)</f>
        <v>亮人</v>
      </c>
      <c r="E56" s="46" t="str">
        <f>IF(OR(L56&lt;&gt;"○",入力!F26=""),"",入力!F26)</f>
        <v>くまざわ</v>
      </c>
      <c r="F56" s="46" t="str">
        <f>IF(OR(L56&lt;&gt;"○",入力!K26=""),"",入力!K26)</f>
        <v>りょうと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柏木</v>
      </c>
      <c r="D57" s="46" t="str">
        <f>IF(OR(L57&lt;&gt;"○",入力!K29=""),"",入力!K29)</f>
        <v>和輝</v>
      </c>
      <c r="E57" s="46" t="str">
        <f>IF(OR(L57&lt;&gt;"○",入力!F28=""),"",入力!F28)</f>
        <v>かしわぎ</v>
      </c>
      <c r="F57" s="46" t="str">
        <f>IF(OR(L57&lt;&gt;"○",入力!K28=""),"",入力!K28)</f>
        <v>かずき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145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八下田</v>
      </c>
      <c r="D58" s="46" t="str">
        <f>IF(OR(L58&lt;&gt;"○",入力!K31=""),"",入力!K31)</f>
        <v>響吾</v>
      </c>
      <c r="E58" s="46" t="str">
        <f>IF(OR(L58&lt;&gt;"○",入力!F30=""),"",入力!F30)</f>
        <v>やげた</v>
      </c>
      <c r="F58" s="46" t="str">
        <f>IF(OR(L58&lt;&gt;"○",入力!K30=""),"",入力!K30)</f>
        <v>きょうご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10</v>
      </c>
      <c r="C59" s="46" t="str">
        <f>IF(OR(L59&lt;&gt;"○",入力!Z21=""),"",入力!Z21)</f>
        <v>村越</v>
      </c>
      <c r="D59" s="46" t="str">
        <f>IF(OR(L59&lt;&gt;"○",入力!AE21=""),"",入力!AE21)</f>
        <v>維武輝</v>
      </c>
      <c r="E59" s="46" t="str">
        <f>IF(OR(L59&lt;&gt;"○",入力!Z20=""),"",入力!Z20)</f>
        <v>むらこし</v>
      </c>
      <c r="F59" s="46" t="str">
        <f>IF(OR(L59&lt;&gt;"○",入力!AE20=""),"",入力!AE20)</f>
        <v>いぶき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Windows User</cp:lastModifiedBy>
  <cp:lastPrinted>2015-10-24T01:53:31Z</cp:lastPrinted>
  <dcterms:created xsi:type="dcterms:W3CDTF">2006-11-03T01:52:14Z</dcterms:created>
  <dcterms:modified xsi:type="dcterms:W3CDTF">2018-11-02T04:05:24Z</dcterms:modified>
</cp:coreProperties>
</file>