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95930\Downloads\"/>
    </mc:Choice>
  </mc:AlternateContent>
  <bookViews>
    <workbookView xWindow="0" yWindow="0" windowWidth="20490" windowHeight="76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<sst xmlns="http://schemas.openxmlformats.org/spreadsheetml/2006/main" count="1463" uniqueCount="744">
  <si>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</si>
  <si>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</si>
  <si>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</si>
  <si>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</si>
  <si>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</si>
  <si>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</si>
  <si>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</si>
  <si>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</si>
  <si>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</si>
  <si>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</si>
  <si>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</si>
  <si>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</si>
  <si>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</si>
  <si>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</si>
  <si>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</si>
  <si>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</si>
  <si>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</si>
  <si>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</si>
  <si>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</si>
  <si>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</si>
  <si>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</si>
  <si>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</si>
  <si>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</si>
  <si>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</si>
  <si>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</si>
  <si>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</si>
  <si>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</si>
  <si>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</si>
  <si>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</si>
  <si>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</si>
  <si>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</si>
  <si>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</si>
  <si>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</si>
  <si>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</si>
  <si>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</si>
  <si>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</si>
  <si>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</si>
  <si>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</si>
  <si>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</si>
  <si>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</si>
  <si>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</si>
  <si>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</si>
  <si>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</si>
  <si>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</si>
  <si>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</si>
  <si>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</si>
  <si>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</si>
  <si>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</si>
  <si>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</si>
  <si>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</si>
  <si>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</si>
  <si>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</si>
  <si>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</si>
  <si>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</si>
  <si>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</si>
  <si>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</si>
  <si>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</si>
  <si>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</si>
  <si>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</si>
  <si>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</si>
  <si>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</si>
  <si>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</si>
  <si>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</si>
  <si>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</si>
  <si>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</si>
  <si>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</si>
  <si>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</si>
  <si>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</si>
  <si>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</si>
  <si>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</si>
  <si>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</si>
  <si>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</si>
  <si>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</si>
  <si>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</si>
  <si>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</si>
  <si>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</si>
  <si>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</si>
  <si>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</si>
  <si>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</si>
  <si>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</si>
  <si>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</si>
  <si>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</si>
  <si>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</si>
  <si>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</si>
  <si>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</si>
  <si>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</si>
  <si>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</si>
  <si>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</si>
  <si>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</si>
  <si>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</si>
  <si>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</si>
  <si>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</si>
  <si>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</si>
  <si>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</si>
  <si>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</si>
  <si>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</si>
  <si>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</si>
  <si>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</si>
  <si>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</si>
  <si>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</si>
  <si>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</si>
  <si>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</si>
  <si>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</si>
  <si>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</si>
  <si>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</si>
  <si>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</si>
  <si>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</si>
  <si>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</si>
  <si>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</si>
  <si>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</si>
  <si>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</si>
  <si>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</si>
  <si>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</si>
  <si>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</si>
  <si>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</si>
  <si>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</si>
  <si>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</si>
  <si>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</si>
  <si>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</si>
  <si>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</si>
  <si>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</si>
  <si>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</si>
  <si>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</si>
  <si>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</si>
  <si>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</si>
  <si>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</si>
  <si>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</si>
  <si>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</si>
  <si>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</si>
  <si>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</si>
  <si>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</si>
  <si>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</si>
  <si>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</si>
  <si>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</si>
  <si>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</si>
  <si>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</si>
  <si>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</si>
  <si>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</si>
  <si>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</si>
  <si>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</si>
  <si>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</si>
  <si>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</si>
  <si>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</si>
  <si>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</si>
  <si>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</si>
  <si>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</si>
  <si>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</si>
  <si>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</si>
  <si>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</si>
  <si>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</si>
  <si>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</si>
  <si>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</si>
  <si>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</si>
  <si>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</si>
  <si>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</si>
  <si>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</si>
  <si>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</si>
  <si>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</si>
  <si>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</si>
  <si>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</si>
  <si>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</si>
  <si>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</si>
  <si>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</si>
  <si>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</si>
  <si>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</si>
  <si>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</si>
  <si>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</si>
  <si>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</si>
  <si>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</si>
  <si>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</si>
  <si>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</si>
  <si>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</si>
  <si>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</si>
  <si>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</si>
  <si>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</si>
  <si>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</si>
  <si>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</si>
  <si>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</si>
  <si>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</si>
  <si>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</si>
  <si>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</si>
  <si>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</si>
  <si>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</si>
  <si>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</si>
  <si>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</si>
  <si>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</si>
  <si>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</si>
  <si>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</si>
  <si>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</si>
  <si>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</si>
  <si>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</si>
  <si>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</si>
  <si>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</si>
  <si>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</si>
  <si>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</si>
  <si>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</si>
  <si>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</si>
  <si>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</si>
  <si>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</si>
  <si>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</si>
  <si>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</si>
  <si>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</si>
  <si>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</si>
  <si>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</si>
  <si>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</si>
  <si>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</si>
  <si>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</si>
  <si>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</si>
  <si>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</si>
  <si>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</si>
  <si>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</si>
  <si>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</si>
  <si>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</si>
  <si>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</si>
  <si>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</si>
  <si>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</si>
  <si>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</si>
  <si>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</si>
  <si>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</si>
  <si>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</si>
  <si>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</si>
  <si>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</si>
  <si>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</si>
  <si>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</si>
  <si>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</si>
  <si>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</si>
  <si>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</si>
  <si>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</si>
  <si>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</si>
  <si>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</si>
  <si>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</si>
  <si>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</si>
  <si>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</si>
  <si>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</si>
  <si>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</si>
  <si>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</si>
  <si>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</si>
  <si>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</si>
  <si>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</si>
  <si>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</si>
  <si>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</si>
  <si>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</si>
  <si>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</si>
  <si>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</si>
  <si>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</si>
  <si>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</si>
  <si>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</si>
  <si>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</si>
  <si>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</si>
  <si>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</si>
  <si>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</si>
  <si>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</si>
  <si>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</si>
  <si>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</si>
  <si>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</si>
  <si>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</si>
  <si>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</si>
  <si>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</si>
  <si>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</si>
  <si>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</si>
  <si>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</si>
  <si>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</si>
  <si>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</si>
  <si>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</si>
  <si>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</si>
  <si>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</si>
  <si>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</si>
  <si>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</si>
  <si>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</si>
  <si>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</si>
  <si>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</si>
  <si>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</si>
  <si>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</si>
  <si>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</si>
  <si>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</si>
  <si>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</si>
  <si>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</si>
  <si>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</si>
  <si>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</si>
  <si>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</si>
  <si>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</si>
  <si>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</si>
  <si>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</si>
  <si>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</si>
  <si>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</si>
  <si>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</si>
  <si>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</si>
  <si>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</si>
  <si>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</si>
  <si>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</si>
  <si>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</si>
  <si>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</si>
  <si>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</si>
  <si>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</si>
  <si>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</si>
  <si>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</si>
  <si>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</si>
  <si>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</si>
  <si>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</si>
  <si>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</si>
  <si>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</si>
  <si>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</si>
  <si>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</si>
  <si>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</si>
  <si>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</si>
  <si>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</si>
  <si>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</si>
  <si>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</si>
  <si>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</si>
  <si>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</si>
  <si>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</si>
  <si>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</si>
  <si>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</si>
  <si>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</si>
  <si>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</si>
  <si>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</si>
  <si>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</si>
  <si>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</si>
  <si>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</si>
  <si>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</si>
  <si>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</si>
  <si>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</si>
  <si>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</si>
  <si>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</si>
  <si>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</si>
  <si>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</si>
  <si>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</si>
  <si>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</si>
  <si>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</si>
  <si>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</si>
  <si>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</si>
  <si>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</si>
  <si>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</si>
  <si>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</si>
  <si>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</si>
  <si>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</si>
  <si>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</si>
  <si>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</si>
  <si>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</si>
  <si>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</si>
  <si>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</si>
  <si>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</si>
  <si>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</si>
  <si>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</si>
  <si>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</si>
  <si>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</si>
  <si>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</si>
  <si>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</si>
  <si>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</si>
  <si>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</si>
  <si>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</si>
  <si>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</si>
  <si>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</si>
  <si>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</si>
  <si>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</si>
  <si>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</si>
  <si>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</si>
  <si>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</si>
  <si>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</si>
  <si>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</si>
  <si>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</si>
  <si>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</si>
  <si>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</si>
  <si>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</si>
  <si>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</si>
  <si>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</si>
  <si>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</si>
  <si>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</si>
  <si>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</si>
  <si>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</si>
  <si>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</si>
  <si>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</si>
  <si>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</si>
  <si>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</si>
  <si>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</si>
  <si>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</si>
  <si>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</si>
  <si>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</si>
  <si>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</si>
  <si>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</si>
  <si>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</si>
  <si>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</si>
  <si>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</si>
  <si>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</si>
  <si>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</si>
  <si>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</si>
  <si>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</si>
  <si>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</si>
  <si>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</si>
  <si>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</si>
  <si>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</si>
  <si>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</si>
  <si>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</si>
  <si>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</si>
  <si>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</si>
  <si>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</si>
  <si>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</si>
  <si>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</si>
  <si>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</si>
  <si>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</si>
  <si>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</si>
  <si>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</si>
  <si>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</si>
  <si>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</si>
  <si>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</si>
  <si>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</si>
  <si>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</si>
  <si>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</si>
  <si>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</si>
  <si>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</si>
  <si>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</si>
  <si>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</si>
  <si>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</si>
  <si>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</si>
  <si>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</si>
  <si>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</si>
  <si>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</si>
  <si>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</si>
  <si>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</si>
  <si>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</si>
  <si>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</si>
  <si>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</si>
  <si>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</si>
  <si>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</si>
  <si>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</si>
  <si>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</si>
  <si>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</si>
  <si>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</si>
  <si>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</si>
  <si>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</si>
  <si>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</si>
  <si>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</si>
  <si>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</si>
  <si>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</si>
  <si>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</si>
  <si>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</si>
  <si>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</si>
  <si>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</si>
  <si>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</si>
  <si>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</si>
  <si>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</si>
  <si>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</si>
  <si>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</si>
  <si>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</si>
  <si>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</si>
  <si>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</si>
  <si>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</si>
  <si>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</si>
  <si>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</si>
  <si>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</si>
  <si>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</si>
  <si>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</si>
  <si>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</si>
  <si>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</si>
  <si>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</si>
  <si>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</si>
  <si>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</si>
  <si>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</si>
  <si>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</si>
  <si>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</si>
  <si>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</si>
  <si>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</si>
  <si>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</si>
  <si>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</si>
  <si>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</si>
  <si>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</si>
  <si>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</si>
  <si>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</si>
  <si>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</si>
  <si>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</si>
  <si>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</si>
  <si>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</si>
  <si>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</si>
  <si>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</si>
  <si>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</si>
  <si>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</si>
  <si>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</si>
  <si>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</si>
  <si>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</si>
  <si>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</si>
  <si>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</si>
  <si>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</si>
  <si>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</si>
  <si>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</si>
  <si>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</si>
  <si>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</si>
  <si>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</si>
  <si>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</si>
  <si>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</si>
  <si>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</si>
  <si>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</si>
  <si>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</si>
  <si>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</si>
  <si>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</si>
  <si>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</si>
  <si>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</si>
  <si>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</si>
  <si>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</si>
  <si>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</si>
  <si>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</si>
  <si>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</si>
  <si>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</si>
  <si>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</si>
  <si>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</si>
  <si>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</si>
  <si>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</si>
  <si>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</si>
  <si>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</si>
  <si>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</si>
  <si>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</si>
  <si>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</si>
  <si>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</si>
  <si>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</si>
  <si>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</si>
  <si>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</si>
  <si>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</si>
  <si>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</si>
  <si>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</si>
  <si>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</si>
  <si>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</si>
  <si>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</si>
  <si>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</si>
  <si>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</si>
  <si>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</si>
  <si>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</si>
  <si>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</si>
  <si>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</si>
  <si>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</si>
  <si>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</si>
  <si>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</si>
  <si>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</si>
  <si>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</si>
  <si>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</si>
  <si>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</si>
  <si>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</si>
  <si>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</si>
  <si>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</si>
  <si>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</si>
  <si>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</si>
  <si>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</si>
  <si>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</si>
  <si>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</si>
  <si>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</si>
  <si>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</si>
  <si>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</si>
  <si>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</si>
  <si>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</si>
  <si>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</si>
  <si>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</si>
  <si>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</si>
  <si>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</si>
  <si>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</si>
  <si>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</si>
  <si>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</si>
  <si>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</si>
  <si>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</si>
  <si>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</si>
  <si>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</si>
  <si>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</si>
  <si>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</si>
  <si>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</si>
  <si>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</si>
  <si>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</si>
  <si>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</si>
  <si>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</si>
  <si>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</si>
  <si>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</si>
  <si>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</si>
  <si>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</si>
  <si>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</si>
  <si>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</si>
  <si>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</si>
  <si>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</si>
  <si>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</si>
  <si>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</si>
  <si>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</si>
  <si>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</si>
  <si>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</si>
  <si>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</si>
  <si>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</si>
  <si>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</si>
  <si>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</si>
  <si>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</si>
  <si>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</si>
  <si>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</si>
  <si>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</si>
  <si>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</si>
  <si>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</si>
  <si>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</si>
  <si>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</si>
  <si>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</si>
  <si>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</si>
  <si>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</si>
  <si>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</si>
  <si>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</si>
  <si>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</si>
  <si>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</si>
  <si>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</si>
  <si>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</si>
  <si>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</si>
  <si>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</si>
  <si>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</si>
  <si>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</si>
  <si>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</si>
  <si>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</si>
  <si>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</si>
  <si>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</si>
  <si>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</si>
  <si>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</si>
  <si>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</si>
  <si>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</si>
  <si>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</si>
  <si>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</si>
  <si>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</si>
  <si>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</si>
  <si>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</si>
  <si>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</si>
  <si>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</si>
  <si>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</si>
  <si>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</si>
  <si>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</si>
  <si>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</si>
  <si>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</si>
  <si>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</si>
  <si>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</si>
  <si>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</si>
  <si>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</si>
  <si>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</si>
  <si>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</si>
  <si>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</si>
  <si>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</si>
  <si>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</si>
  <si>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</si>
  <si>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</si>
  <si>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</si>
  <si>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</si>
  <si>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</si>
  <si>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</si>
  <si>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</si>
  <si>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</si>
  <si>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</si>
  <si>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</si>
  <si>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</si>
  <si>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</si>
  <si>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</si>
  <si>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</si>
  <si>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</si>
  <si>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</si>
  <si>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</si>
  <si>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</si>
  <si>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</si>
  <si>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</si>
  <si>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</si>
  <si>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</si>
  <si>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</si>
  <si>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</si>
  <si>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</si>
  <si>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</si>
  <si>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</si>
  <si>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</si>
  <si>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</si>
  <si>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</si>
  <si>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</si>
  <si>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</si>
  <si>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</si>
  <si>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</si>
  <si>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</si>
  <si>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</si>
  <si>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</si>
  <si>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</si>
  <si>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</si>
  <si>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</si>
  <si>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</si>
  <si>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</si>
  <si>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</si>
  <si>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</si>
  <si>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</si>
  <si>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</si>
  <si>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</si>
  <si>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</si>
  <si>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</si>
  <si>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</si>
  <si>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</si>
  <si>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</si>
  <si>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</si>
  <si>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</si>
  <si>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</si>
  <si>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</si>
  <si>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</si>
  <si>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</si>
  <si>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</si>
  <si>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</si>
  <si>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</si>
  <si>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</si>
  <si>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</si>
  <si>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</si>
  <si>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34</t>
    <phoneticPr fontId="2"/>
  </si>
  <si>
    <t>9295</t>
    <phoneticPr fontId="2"/>
  </si>
  <si>
    <t>250</t>
    <phoneticPr fontId="2"/>
  </si>
  <si>
    <t>0001</t>
    <phoneticPr fontId="2"/>
  </si>
  <si>
    <t>小田原市扇町５－７－１７</t>
    <rPh sb="0" eb="4">
      <t>オダワラシ</t>
    </rPh>
    <rPh sb="4" eb="6">
      <t>オウギチョウ</t>
    </rPh>
    <phoneticPr fontId="2"/>
  </si>
  <si>
    <t>0465</t>
    <phoneticPr fontId="2"/>
  </si>
  <si>
    <t>32</t>
    <phoneticPr fontId="2"/>
  </si>
  <si>
    <t>7586</t>
    <phoneticPr fontId="2"/>
  </si>
  <si>
    <t>髙田</t>
    <rPh sb="0" eb="2">
      <t>タカダ</t>
    </rPh>
    <phoneticPr fontId="2"/>
  </si>
  <si>
    <t>啓太</t>
    <rPh sb="0" eb="2">
      <t>ケイタ</t>
    </rPh>
    <phoneticPr fontId="2"/>
  </si>
  <si>
    <t>たかだ</t>
    <phoneticPr fontId="2"/>
  </si>
  <si>
    <t>けいた</t>
    <phoneticPr fontId="2"/>
  </si>
  <si>
    <t>本多</t>
    <rPh sb="0" eb="2">
      <t>ホンダ</t>
    </rPh>
    <phoneticPr fontId="2"/>
  </si>
  <si>
    <t>史穏</t>
    <rPh sb="0" eb="1">
      <t>シ</t>
    </rPh>
    <rPh sb="1" eb="2">
      <t>オダ</t>
    </rPh>
    <phoneticPr fontId="2"/>
  </si>
  <si>
    <t>ほんだ</t>
    <phoneticPr fontId="2"/>
  </si>
  <si>
    <t>しおん</t>
    <phoneticPr fontId="2"/>
  </si>
  <si>
    <t>相澤</t>
    <rPh sb="0" eb="2">
      <t>アイザワ</t>
    </rPh>
    <phoneticPr fontId="2"/>
  </si>
  <si>
    <t>弘治</t>
    <rPh sb="0" eb="1">
      <t>ヒロ</t>
    </rPh>
    <rPh sb="1" eb="2">
      <t>ナオ</t>
    </rPh>
    <phoneticPr fontId="2"/>
  </si>
  <si>
    <t>あいざわ</t>
    <phoneticPr fontId="2"/>
  </si>
  <si>
    <t>こうじ</t>
    <phoneticPr fontId="2"/>
  </si>
  <si>
    <t>ほんだ</t>
    <phoneticPr fontId="2"/>
  </si>
  <si>
    <t>しおん</t>
    <phoneticPr fontId="2"/>
  </si>
  <si>
    <t>八下田</t>
    <rPh sb="0" eb="3">
      <t>ヤゲタ</t>
    </rPh>
    <phoneticPr fontId="2"/>
  </si>
  <si>
    <t>響吾</t>
    <rPh sb="0" eb="1">
      <t>ヒビ</t>
    </rPh>
    <rPh sb="1" eb="2">
      <t>ゴ</t>
    </rPh>
    <phoneticPr fontId="2"/>
  </si>
  <si>
    <t>やげた</t>
    <phoneticPr fontId="2"/>
  </si>
  <si>
    <t>きょうご</t>
    <phoneticPr fontId="2"/>
  </si>
  <si>
    <t>岩城</t>
    <rPh sb="0" eb="1">
      <t>イワ</t>
    </rPh>
    <rPh sb="1" eb="2">
      <t>シロ</t>
    </rPh>
    <phoneticPr fontId="2"/>
  </si>
  <si>
    <t>壮汰</t>
    <rPh sb="0" eb="2">
      <t>ソウタ</t>
    </rPh>
    <phoneticPr fontId="2"/>
  </si>
  <si>
    <t>いわき</t>
    <phoneticPr fontId="2"/>
  </si>
  <si>
    <t>そうた</t>
    <phoneticPr fontId="2"/>
  </si>
  <si>
    <t>熊澤</t>
    <rPh sb="0" eb="2">
      <t>クマザワ</t>
    </rPh>
    <phoneticPr fontId="2"/>
  </si>
  <si>
    <t>亮人</t>
    <rPh sb="0" eb="1">
      <t>リョウ</t>
    </rPh>
    <rPh sb="1" eb="2">
      <t>ヒト</t>
    </rPh>
    <phoneticPr fontId="2"/>
  </si>
  <si>
    <t>くまざわ</t>
    <phoneticPr fontId="2"/>
  </si>
  <si>
    <t>りょうと</t>
    <phoneticPr fontId="2"/>
  </si>
  <si>
    <t>木村</t>
    <rPh sb="0" eb="2">
      <t>キムラ</t>
    </rPh>
    <phoneticPr fontId="2"/>
  </si>
  <si>
    <t>桜輔</t>
    <rPh sb="0" eb="1">
      <t>サクラ</t>
    </rPh>
    <rPh sb="1" eb="2">
      <t>スケ</t>
    </rPh>
    <phoneticPr fontId="2"/>
  </si>
  <si>
    <t>きむら</t>
    <phoneticPr fontId="2"/>
  </si>
  <si>
    <t>おうすけ</t>
    <phoneticPr fontId="2"/>
  </si>
  <si>
    <t>加藤</t>
    <rPh sb="0" eb="2">
      <t>カトウ</t>
    </rPh>
    <phoneticPr fontId="2"/>
  </si>
  <si>
    <t>ジョー</t>
    <phoneticPr fontId="2"/>
  </si>
  <si>
    <t>かとう</t>
    <phoneticPr fontId="2"/>
  </si>
  <si>
    <t>じょー</t>
    <phoneticPr fontId="2"/>
  </si>
  <si>
    <t>湯川</t>
    <rPh sb="0" eb="2">
      <t>ユカワ</t>
    </rPh>
    <phoneticPr fontId="2"/>
  </si>
  <si>
    <t>寧</t>
    <rPh sb="0" eb="1">
      <t>ネイ</t>
    </rPh>
    <phoneticPr fontId="2"/>
  </si>
  <si>
    <t>ゆかわ</t>
    <phoneticPr fontId="2"/>
  </si>
  <si>
    <t>ねむ</t>
    <phoneticPr fontId="2"/>
  </si>
  <si>
    <t>西澤　浩之</t>
    <rPh sb="0" eb="2">
      <t>ニシザワ</t>
    </rPh>
    <rPh sb="3" eb="5">
      <t>ヒロユキ</t>
    </rPh>
    <phoneticPr fontId="2"/>
  </si>
  <si>
    <t>小田原市立白山中学校　</t>
    <rPh sb="0" eb="5">
      <t>オダワラシリツ</t>
    </rPh>
    <rPh sb="5" eb="7">
      <t>ハクサン</t>
    </rPh>
    <rPh sb="7" eb="10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</si>
</sst>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O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Normal="100" zoomScaleSheetLayoutView="100" workbookViewId="0">
      <selection activeCell="AJ16" sqref="AJ16:AO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8103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県西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小田原市立白山中学校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714</v>
      </c>
      <c r="AA12" s="285"/>
      <c r="AB12" s="285"/>
      <c r="AC12" s="285"/>
      <c r="AD12" s="285"/>
      <c r="AE12" s="285" t="s">
        <v>715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712</v>
      </c>
      <c r="AA13" s="269"/>
      <c r="AB13" s="269"/>
      <c r="AC13" s="269"/>
      <c r="AD13" s="297"/>
      <c r="AE13" s="269" t="s">
        <v>713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710</v>
      </c>
      <c r="AA15" s="285"/>
      <c r="AB15" s="285"/>
      <c r="AC15" s="285"/>
      <c r="AD15" s="285"/>
      <c r="AE15" s="285" t="s">
        <v>711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708</v>
      </c>
      <c r="AA16" s="269"/>
      <c r="AB16" s="269"/>
      <c r="AC16" s="269"/>
      <c r="AD16" s="297"/>
      <c r="AE16" s="269" t="s">
        <v>709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716</v>
      </c>
      <c r="G22" s="203"/>
      <c r="H22" s="203"/>
      <c r="I22" s="203"/>
      <c r="J22" s="203"/>
      <c r="K22" s="203" t="s">
        <v>717</v>
      </c>
      <c r="L22" s="203"/>
      <c r="M22" s="203"/>
      <c r="N22" s="203"/>
      <c r="O22" s="204"/>
      <c r="P22" s="200">
        <v>3</v>
      </c>
      <c r="Q22" s="200"/>
      <c r="R22" s="205">
        <v>171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740</v>
      </c>
      <c r="AA22" s="203"/>
      <c r="AB22" s="203"/>
      <c r="AC22" s="203"/>
      <c r="AD22" s="203"/>
      <c r="AE22" s="203" t="s">
        <v>741</v>
      </c>
      <c r="AF22" s="203"/>
      <c r="AG22" s="203"/>
      <c r="AH22" s="203"/>
      <c r="AI22" s="204"/>
      <c r="AJ22" s="200">
        <v>3</v>
      </c>
      <c r="AK22" s="200"/>
      <c r="AL22" s="205">
        <v>160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708</v>
      </c>
      <c r="G23" s="218"/>
      <c r="H23" s="218"/>
      <c r="I23" s="218"/>
      <c r="J23" s="218"/>
      <c r="K23" s="218" t="s">
        <v>709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738</v>
      </c>
      <c r="AA23" s="218"/>
      <c r="AB23" s="218"/>
      <c r="AC23" s="218"/>
      <c r="AD23" s="218"/>
      <c r="AE23" s="218" t="s">
        <v>739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720</v>
      </c>
      <c r="G24" s="171"/>
      <c r="H24" s="171"/>
      <c r="I24" s="171"/>
      <c r="J24" s="171"/>
      <c r="K24" s="171" t="s">
        <v>721</v>
      </c>
      <c r="L24" s="171"/>
      <c r="M24" s="171"/>
      <c r="N24" s="171"/>
      <c r="O24" s="172"/>
      <c r="P24" s="212">
        <v>2</v>
      </c>
      <c r="Q24" s="212"/>
      <c r="R24" s="214">
        <v>160</v>
      </c>
      <c r="S24" s="116"/>
      <c r="T24" s="220" t="s">
        <v>544</v>
      </c>
      <c r="U24" s="221"/>
      <c r="V24" s="208">
        <v>8</v>
      </c>
      <c r="W24" s="20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718</v>
      </c>
      <c r="G25" s="225"/>
      <c r="H25" s="225"/>
      <c r="I25" s="225"/>
      <c r="J25" s="225"/>
      <c r="K25" s="225" t="s">
        <v>719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724</v>
      </c>
      <c r="G26" s="171"/>
      <c r="H26" s="171"/>
      <c r="I26" s="171"/>
      <c r="J26" s="171"/>
      <c r="K26" s="171" t="s">
        <v>725</v>
      </c>
      <c r="L26" s="171"/>
      <c r="M26" s="171"/>
      <c r="N26" s="171"/>
      <c r="O26" s="172"/>
      <c r="P26" s="212">
        <v>3</v>
      </c>
      <c r="Q26" s="212"/>
      <c r="R26" s="214">
        <v>176</v>
      </c>
      <c r="S26" s="116"/>
      <c r="T26" s="249" t="s">
        <v>544</v>
      </c>
      <c r="U26" s="250"/>
      <c r="V26" s="198">
        <v>9</v>
      </c>
      <c r="W26" s="19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722</v>
      </c>
      <c r="G27" s="225"/>
      <c r="H27" s="225"/>
      <c r="I27" s="225"/>
      <c r="J27" s="225"/>
      <c r="K27" s="225" t="s">
        <v>723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728</v>
      </c>
      <c r="G28" s="171"/>
      <c r="H28" s="171"/>
      <c r="I28" s="171"/>
      <c r="J28" s="171"/>
      <c r="K28" s="171" t="s">
        <v>729</v>
      </c>
      <c r="L28" s="171"/>
      <c r="M28" s="171"/>
      <c r="N28" s="171"/>
      <c r="O28" s="172"/>
      <c r="P28" s="212">
        <v>2</v>
      </c>
      <c r="Q28" s="212"/>
      <c r="R28" s="214">
        <v>167</v>
      </c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726</v>
      </c>
      <c r="G29" s="225"/>
      <c r="H29" s="225"/>
      <c r="I29" s="225"/>
      <c r="J29" s="225"/>
      <c r="K29" s="225" t="s">
        <v>727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732</v>
      </c>
      <c r="G30" s="171"/>
      <c r="H30" s="171"/>
      <c r="I30" s="171"/>
      <c r="J30" s="171"/>
      <c r="K30" s="171" t="s">
        <v>733</v>
      </c>
      <c r="L30" s="171"/>
      <c r="M30" s="171"/>
      <c r="N30" s="171"/>
      <c r="O30" s="172"/>
      <c r="P30" s="212">
        <v>1</v>
      </c>
      <c r="Q30" s="212"/>
      <c r="R30" s="214">
        <v>143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730</v>
      </c>
      <c r="G31" s="225"/>
      <c r="H31" s="225"/>
      <c r="I31" s="225"/>
      <c r="J31" s="225"/>
      <c r="K31" s="225" t="s">
        <v>731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736</v>
      </c>
      <c r="G32" s="171"/>
      <c r="H32" s="171"/>
      <c r="I32" s="171"/>
      <c r="J32" s="171"/>
      <c r="K32" s="171" t="s">
        <v>737</v>
      </c>
      <c r="L32" s="171"/>
      <c r="M32" s="171"/>
      <c r="N32" s="171"/>
      <c r="O32" s="172"/>
      <c r="P32" s="212">
        <v>2</v>
      </c>
      <c r="Q32" s="212"/>
      <c r="R32" s="214">
        <v>171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734</v>
      </c>
      <c r="G33" s="162"/>
      <c r="H33" s="162"/>
      <c r="I33" s="162"/>
      <c r="J33" s="162"/>
      <c r="K33" s="162" t="s">
        <v>735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743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742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8103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県西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小田原市立白山中学校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たかだ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髙田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ほんだ</v>
      </c>
      <c r="F15" s="330"/>
      <c r="G15" s="330"/>
      <c r="H15" s="330"/>
      <c r="I15" s="330"/>
      <c r="J15" s="330" t="str">
        <f>IF(入力!K22="","",入力!K22)</f>
        <v>しおん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171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ゆかわ</v>
      </c>
      <c r="Z15" s="330"/>
      <c r="AA15" s="330"/>
      <c r="AB15" s="330"/>
      <c r="AC15" s="330"/>
      <c r="AD15" s="330" t="str">
        <f>IF(入力!AE22="","",入力!AE22)</f>
        <v>ねむ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160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本多</v>
      </c>
      <c r="F16" s="345"/>
      <c r="G16" s="345"/>
      <c r="H16" s="345"/>
      <c r="I16" s="345"/>
      <c r="J16" s="345" t="str">
        <f>IF(入力!K23="","",入力!K23)</f>
        <v>史穏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湯川</v>
      </c>
      <c r="Z16" s="345"/>
      <c r="AA16" s="345"/>
      <c r="AB16" s="345"/>
      <c r="AC16" s="345"/>
      <c r="AD16" s="345" t="str">
        <f>IF(入力!AE23="","",入力!AE23)</f>
        <v>寧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やげた</v>
      </c>
      <c r="F17" s="316"/>
      <c r="G17" s="316"/>
      <c r="H17" s="316"/>
      <c r="I17" s="316"/>
      <c r="J17" s="316" t="str">
        <f>IF(入力!K24="","",入力!K24)</f>
        <v>きょうご</v>
      </c>
      <c r="K17" s="316"/>
      <c r="L17" s="316"/>
      <c r="M17" s="316"/>
      <c r="N17" s="317"/>
      <c r="O17" s="312">
        <f>IF(入力!P24="","",入力!P24)</f>
        <v>2</v>
      </c>
      <c r="P17" s="312"/>
      <c r="Q17" s="310">
        <f>IF(入力!R24="","",入力!R24)</f>
        <v>160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 t="str">
        <f>IF(入力!X24="","",入力!X24)</f>
        <v/>
      </c>
      <c r="X17" s="312"/>
      <c r="Y17" s="315" t="str">
        <f>IF(入力!Z24="","",入力!Z24)</f>
        <v/>
      </c>
      <c r="Z17" s="316"/>
      <c r="AA17" s="316"/>
      <c r="AB17" s="316"/>
      <c r="AC17" s="316"/>
      <c r="AD17" s="316" t="str">
        <f>IF(入力!AE24="","",入力!AE24)</f>
        <v/>
      </c>
      <c r="AE17" s="316"/>
      <c r="AF17" s="316"/>
      <c r="AG17" s="316"/>
      <c r="AH17" s="317"/>
      <c r="AI17" s="312" t="str">
        <f>IF(入力!AJ24="","",入力!AJ24)</f>
        <v/>
      </c>
      <c r="AJ17" s="312"/>
      <c r="AK17" s="310" t="str">
        <f>IF(入力!AL24="","",入力!AL24)</f>
        <v/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八下田</v>
      </c>
      <c r="F18" s="309"/>
      <c r="G18" s="309"/>
      <c r="H18" s="309"/>
      <c r="I18" s="309"/>
      <c r="J18" s="309" t="str">
        <f>IF(入力!K25="","",入力!K25)</f>
        <v>響吾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/>
      </c>
      <c r="Z18" s="309"/>
      <c r="AA18" s="309"/>
      <c r="AB18" s="309"/>
      <c r="AC18" s="309"/>
      <c r="AD18" s="309" t="str">
        <f>IF(入力!AE25="","",入力!AE25)</f>
        <v/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いわき</v>
      </c>
      <c r="F19" s="316"/>
      <c r="G19" s="316"/>
      <c r="H19" s="316"/>
      <c r="I19" s="316"/>
      <c r="J19" s="316" t="str">
        <f>IF(入力!K26="","",入力!K26)</f>
        <v>そうた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176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 t="str">
        <f>IF(入力!X26="","",入力!X26)</f>
        <v/>
      </c>
      <c r="X19" s="312"/>
      <c r="Y19" s="315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2" t="str">
        <f>IF(入力!AJ26="","",入力!AJ26)</f>
        <v/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岩城</v>
      </c>
      <c r="F20" s="309"/>
      <c r="G20" s="309"/>
      <c r="H20" s="309"/>
      <c r="I20" s="309"/>
      <c r="J20" s="309" t="str">
        <f>IF(入力!K27="","",入力!K27)</f>
        <v>壮汰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くまざわ</v>
      </c>
      <c r="F21" s="316"/>
      <c r="G21" s="316"/>
      <c r="H21" s="316"/>
      <c r="I21" s="316"/>
      <c r="J21" s="316" t="str">
        <f>IF(入力!K28="","",入力!K28)</f>
        <v>りょうと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167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熊澤</v>
      </c>
      <c r="F22" s="309"/>
      <c r="G22" s="309"/>
      <c r="H22" s="309"/>
      <c r="I22" s="309"/>
      <c r="J22" s="309" t="str">
        <f>IF(入力!K29="","",入力!K29)</f>
        <v>亮人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きむら</v>
      </c>
      <c r="F23" s="316"/>
      <c r="G23" s="316"/>
      <c r="H23" s="316"/>
      <c r="I23" s="316"/>
      <c r="J23" s="316" t="str">
        <f>IF(入力!K30="","",入力!K30)</f>
        <v>おうすけ</v>
      </c>
      <c r="K23" s="316"/>
      <c r="L23" s="316"/>
      <c r="M23" s="316"/>
      <c r="N23" s="317"/>
      <c r="O23" s="312">
        <f>IF(入力!P30="","",入力!P30)</f>
        <v>1</v>
      </c>
      <c r="P23" s="312"/>
      <c r="Q23" s="310">
        <f>IF(入力!R30="","",入力!R30)</f>
        <v>143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木村</v>
      </c>
      <c r="F24" s="309"/>
      <c r="G24" s="309"/>
      <c r="H24" s="309"/>
      <c r="I24" s="309"/>
      <c r="J24" s="309" t="str">
        <f>IF(入力!K31="","",入力!K31)</f>
        <v>桜輔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かとう</v>
      </c>
      <c r="F25" s="316"/>
      <c r="G25" s="316"/>
      <c r="H25" s="316"/>
      <c r="I25" s="316"/>
      <c r="J25" s="316" t="str">
        <f>IF(入力!K32="","",入力!K32)</f>
        <v>じょー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171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加藤</v>
      </c>
      <c r="F26" s="322"/>
      <c r="G26" s="322"/>
      <c r="H26" s="322"/>
      <c r="I26" s="322"/>
      <c r="J26" s="322" t="str">
        <f>IF(入力!K33="","",入力!K33)</f>
        <v>ジョー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8103</v>
      </c>
      <c r="B7" s="31" t="str">
        <f t="shared" ref="B7:C7" si="0">IF($A$8="","",IF($A$9="",B8,B8&amp;"・"&amp;B9))</f>
        <v>小田原市立白山中学校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0001</v>
      </c>
      <c r="H7" s="31">
        <f t="shared" si="1"/>
        <v>0</v>
      </c>
      <c r="I7" s="31" t="str">
        <f t="shared" si="1"/>
        <v>小田原市扇町５－７－１７</v>
      </c>
      <c r="J7" s="31">
        <f t="shared" si="1"/>
        <v>0</v>
      </c>
      <c r="K7" s="31" t="str">
        <f t="shared" si="1"/>
        <v>0465</v>
      </c>
      <c r="L7" s="31" t="str">
        <f t="shared" si="1"/>
        <v>34</v>
      </c>
      <c r="M7" s="31" t="str">
        <f t="shared" si="1"/>
        <v>9295</v>
      </c>
      <c r="N7" s="31" t="str">
        <f t="shared" si="1"/>
        <v>0465</v>
      </c>
      <c r="O7" s="31" t="str">
        <f t="shared" si="1"/>
        <v>32</v>
      </c>
      <c r="P7" s="31" t="str">
        <f t="shared" si="1"/>
        <v>7586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8103</v>
      </c>
      <c r="B8" s="32" t="str">
        <f>IF(入力!$F$3="","",入力!$F$3)</f>
        <v>小田原市立白山中学校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0001</v>
      </c>
      <c r="H8" s="32"/>
      <c r="I8" s="32" t="str">
        <f>IF(入力!$L$5="","",入力!$L$5)</f>
        <v>小田原市扇町５－７－１７</v>
      </c>
      <c r="J8" s="32"/>
      <c r="K8" s="42" t="str">
        <f>IF(入力!$AB$4="","",入力!$AB$4)</f>
        <v>0465</v>
      </c>
      <c r="L8" s="42" t="str">
        <f>IF(入力!$AG$4="","",入力!$AG$4)</f>
        <v>34</v>
      </c>
      <c r="M8" s="42" t="str">
        <f>IF(入力!$AL$4="","",入力!$AL$4)</f>
        <v>9295</v>
      </c>
      <c r="N8" s="42" t="str">
        <f>IF(入力!$AB$6="","",入力!$AB$6)</f>
        <v>0465</v>
      </c>
      <c r="O8" s="42" t="str">
        <f>IF(入力!$AG$6="","",入力!$AG$6)</f>
        <v>32</v>
      </c>
      <c r="P8" s="42" t="str">
        <f>IF(入力!$AL$6="","",入力!$AL$6)</f>
        <v>7586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9295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髙田</v>
      </c>
      <c r="D16" s="32" t="str">
        <f>IF(入力!$K$13="","",入力!$K$13)</f>
        <v>啓太</v>
      </c>
      <c r="E16" s="32" t="str">
        <f>IF(入力!$F$12="","",入力!$F$12)</f>
        <v>たかだ</v>
      </c>
      <c r="F16" s="32" t="str">
        <f>IF(入力!$K$12="","",入力!$K$12)</f>
        <v>けいた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相澤</v>
      </c>
      <c r="D17" s="32" t="str">
        <f>IF(入力!$AE$13="","",入力!$AE$13)</f>
        <v>弘治</v>
      </c>
      <c r="E17" s="32" t="str">
        <f>IF(入力!$Z$12="","",入力!$Z$12)</f>
        <v>あいざわ</v>
      </c>
      <c r="F17" s="32" t="str">
        <f>IF(入力!$AE$12="","",入力!$AE$12)</f>
        <v>こうじ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本多</v>
      </c>
      <c r="D24" s="32" t="str">
        <f>IF(入力!$AE$16="","",入力!$AE$16)</f>
        <v>史穏</v>
      </c>
      <c r="E24" s="32" t="str">
        <f>IF(入力!$Z$15="","",入力!$Z$15)</f>
        <v>ほんだ</v>
      </c>
      <c r="F24" s="32" t="str">
        <f>IF(入力!$AE$15="","",入力!$AE$15)</f>
        <v>しおん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本多</v>
      </c>
      <c r="D53" s="32" t="str">
        <f>IF(OR(L53&lt;&gt;"○",入力!K23=""),"",入力!K23)</f>
        <v>史穏</v>
      </c>
      <c r="E53" s="32" t="str">
        <f>IF(OR(L53&lt;&gt;"○",入力!F22=""),"",入力!F22)</f>
        <v>ほんだ</v>
      </c>
      <c r="F53" s="32" t="str">
        <f>IF(OR(L53&lt;&gt;"○",入力!K22=""),"",入力!K22)</f>
        <v>しおん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八下田</v>
      </c>
      <c r="D54" s="32" t="str">
        <f>IF(OR(L54&lt;&gt;"○",入力!K25=""),"",入力!K25)</f>
        <v>響吾</v>
      </c>
      <c r="E54" s="32" t="str">
        <f>IF(OR(L54&lt;&gt;"○",入力!F24=""),"",入力!F24)</f>
        <v>やげた</v>
      </c>
      <c r="F54" s="32" t="str">
        <f>IF(OR(L54&lt;&gt;"○",入力!K24=""),"",入力!K24)</f>
        <v>きょうご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岩城</v>
      </c>
      <c r="D55" s="32" t="str">
        <f>IF(OR(L55&lt;&gt;"○",入力!K27=""),"",入力!K27)</f>
        <v>壮汰</v>
      </c>
      <c r="E55" s="32" t="str">
        <f>IF(OR(L55&lt;&gt;"○",入力!F26=""),"",入力!F26)</f>
        <v>いわき</v>
      </c>
      <c r="F55" s="32" t="str">
        <f>IF(OR(L55&lt;&gt;"○",入力!K26=""),"",入力!K26)</f>
        <v>そうた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熊澤</v>
      </c>
      <c r="D56" s="32" t="str">
        <f>IF(OR(L56&lt;&gt;"○",入力!K29=""),"",入力!K29)</f>
        <v>亮人</v>
      </c>
      <c r="E56" s="32" t="str">
        <f>IF(OR(L56&lt;&gt;"○",入力!F28=""),"",入力!F28)</f>
        <v>くまざわ</v>
      </c>
      <c r="F56" s="32" t="str">
        <f>IF(OR(L56&lt;&gt;"○",入力!K28=""),"",入力!K28)</f>
        <v>りょうと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木村</v>
      </c>
      <c r="D57" s="32" t="str">
        <f>IF(OR(L57&lt;&gt;"○",入力!K31=""),"",入力!K31)</f>
        <v>桜輔</v>
      </c>
      <c r="E57" s="32" t="str">
        <f>IF(OR(L57&lt;&gt;"○",入力!F30=""),"",入力!F30)</f>
        <v>きむら</v>
      </c>
      <c r="F57" s="32" t="str">
        <f>IF(OR(L57&lt;&gt;"○",入力!K30=""),"",入力!K30)</f>
        <v>おうすけ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143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加藤</v>
      </c>
      <c r="D58" s="32" t="str">
        <f>IF(OR(L58&lt;&gt;"○",入力!K33=""),"",入力!K33)</f>
        <v>ジョー</v>
      </c>
      <c r="E58" s="32" t="str">
        <f>IF(OR(L58&lt;&gt;"○",入力!F32=""),"",入力!F32)</f>
        <v>かとう</v>
      </c>
      <c r="F58" s="32" t="str">
        <f>IF(OR(L58&lt;&gt;"○",入力!K32=""),"",入力!K32)</f>
        <v>じょー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湯川</v>
      </c>
      <c r="D59" s="32" t="str">
        <f>IF(OR(L59&lt;&gt;"○",入力!AE23=""),"",入力!AE23)</f>
        <v>寧</v>
      </c>
      <c r="E59" s="32" t="str">
        <f>IF(OR(L59&lt;&gt;"○",入力!Z22=""),"",入力!Z22)</f>
        <v>ゆかわ</v>
      </c>
      <c r="F59" s="32" t="str">
        <f>IF(OR(L59&lt;&gt;"○",入力!AE22=""),"",入力!AE22)</f>
        <v>ねむ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髙田　啓太</cp:lastModifiedBy>
  <cp:lastPrinted>2019-05-04T05:31:32Z</cp:lastPrinted>
  <dcterms:created xsi:type="dcterms:W3CDTF">2006-11-03T01:52:14Z</dcterms:created>
  <dcterms:modified xsi:type="dcterms:W3CDTF">2019-05-04T05:34:41Z</dcterms:modified>
</cp:coreProperties>
</file>