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76068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6" i="14" l="1"/>
  <c r="I56" i="14"/>
  <c r="F56" i="14"/>
  <c r="F57" i="14"/>
  <c r="J57" i="14"/>
  <c r="I57" i="14"/>
  <c r="I59" i="14"/>
  <c r="E59" i="14"/>
  <c r="F59" i="14"/>
  <c r="D59" i="14"/>
  <c r="C59" i="14"/>
  <c r="J59" i="14"/>
  <c r="E63" i="14"/>
  <c r="F63" i="14"/>
  <c r="J63" i="14"/>
  <c r="I63" i="14"/>
  <c r="D63" i="14"/>
  <c r="C63" i="14"/>
  <c r="D58" i="14"/>
  <c r="J58" i="14"/>
  <c r="I58" i="14"/>
  <c r="E58" i="14"/>
  <c r="F58" i="14"/>
  <c r="C58" i="14"/>
  <c r="J61" i="14"/>
  <c r="I61" i="14"/>
  <c r="E61" i="14"/>
  <c r="D61" i="14"/>
  <c r="F61" i="14"/>
  <c r="C61" i="14"/>
  <c r="C62" i="14"/>
  <c r="J62" i="14"/>
  <c r="I62" i="14"/>
  <c r="E62" i="14"/>
  <c r="F62" i="14"/>
  <c r="D62" i="14"/>
  <c r="J60" i="14"/>
  <c r="I60" i="14"/>
  <c r="D60" i="14"/>
  <c r="E60" i="14"/>
  <c r="F60" i="14"/>
  <c r="C60" i="14"/>
  <c r="J55" i="14"/>
  <c r="I55" i="14"/>
  <c r="F55" i="14"/>
  <c r="J53" i="14"/>
  <c r="F53" i="14"/>
  <c r="I53" i="14"/>
  <c r="J54" i="14"/>
  <c r="D54" i="14"/>
  <c r="I54" i="14"/>
  <c r="C54" i="14"/>
  <c r="F54" i="14"/>
  <c r="E54" i="14"/>
  <c r="F64" i="14"/>
  <c r="D64" i="14"/>
  <c r="C64" i="14"/>
  <c r="J64" i="14"/>
  <c r="I64" i="14"/>
  <c r="E64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<sst xmlns="http://schemas.openxmlformats.org/spreadsheetml/2006/main" count="1442" uniqueCount="739">
  <si>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</si>
  <si>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</si>
  <si>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</si>
  <si>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</si>
  <si>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</si>
  <si>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</si>
  <si>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</si>
  <si>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</si>
  <si>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</si>
  <si>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</si>
  <si>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</si>
  <si>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</si>
  <si>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</si>
  <si>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</si>
  <si>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</si>
  <si>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</si>
  <si>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</si>
  <si>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</si>
  <si>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</si>
  <si>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</si>
  <si>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</si>
  <si>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</si>
  <si>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</si>
  <si>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</si>
  <si>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</si>
  <si>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</si>
  <si>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</si>
  <si>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</si>
  <si>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</si>
  <si>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</si>
  <si>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</si>
  <si>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</si>
  <si>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</si>
  <si>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</si>
  <si>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</si>
  <si>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</si>
  <si>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</si>
  <si>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</si>
  <si>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</si>
  <si>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</si>
  <si>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</si>
  <si>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</si>
  <si>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</si>
  <si>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</si>
  <si>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</si>
  <si>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</si>
  <si>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</si>
  <si>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</si>
  <si>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</si>
  <si>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</si>
  <si>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</si>
  <si>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</si>
  <si>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</si>
  <si>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</si>
  <si>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</si>
  <si>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</si>
  <si>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</si>
  <si>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</si>
  <si>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</si>
  <si>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</si>
  <si>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</si>
  <si>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</si>
  <si>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</si>
  <si>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</si>
  <si>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</si>
  <si>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</si>
  <si>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</si>
  <si>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</si>
  <si>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</si>
  <si>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</si>
  <si>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</si>
  <si>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</si>
  <si>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</si>
  <si>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</si>
  <si>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</si>
  <si>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</si>
  <si>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</si>
  <si>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</si>
  <si>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</si>
  <si>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</si>
  <si>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</si>
  <si>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</si>
  <si>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</si>
  <si>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</si>
  <si>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</si>
  <si>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</si>
  <si>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</si>
  <si>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</si>
  <si>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</si>
  <si>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</si>
  <si>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</si>
  <si>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</si>
  <si>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</si>
  <si>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</si>
  <si>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</si>
  <si>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</si>
  <si>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</si>
  <si>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</si>
  <si>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</si>
  <si>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</si>
  <si>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</si>
  <si>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</si>
  <si>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</si>
  <si>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</si>
  <si>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</si>
  <si>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</si>
  <si>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</si>
  <si>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</si>
  <si>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</si>
  <si>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</si>
  <si>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</si>
  <si>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</si>
  <si>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</si>
  <si>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</si>
  <si>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</si>
  <si>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</si>
  <si>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</si>
  <si>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</si>
  <si>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</si>
  <si>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</si>
  <si>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</si>
  <si>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</si>
  <si>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</si>
  <si>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</si>
  <si>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</si>
  <si>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</si>
  <si>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</si>
  <si>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</si>
  <si>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</si>
  <si>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</si>
  <si>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</si>
  <si>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</si>
  <si>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</si>
  <si>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</si>
  <si>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</si>
  <si>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</si>
  <si>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</si>
  <si>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</si>
  <si>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</si>
  <si>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</si>
  <si>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</si>
  <si>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</si>
  <si>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</si>
  <si>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</si>
  <si>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</si>
  <si>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</si>
  <si>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</si>
  <si>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</si>
  <si>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</si>
  <si>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</si>
  <si>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</si>
  <si>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</si>
  <si>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</si>
  <si>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</si>
  <si>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</si>
  <si>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</si>
  <si>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</si>
  <si>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</si>
  <si>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</si>
  <si>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</si>
  <si>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</si>
  <si>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</si>
  <si>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</si>
  <si>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</si>
  <si>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</si>
  <si>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</si>
  <si>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</si>
  <si>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</si>
  <si>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</si>
  <si>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</si>
  <si>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</si>
  <si>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</si>
  <si>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</si>
  <si>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</si>
  <si>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</si>
  <si>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</si>
  <si>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</si>
  <si>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</si>
  <si>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</si>
  <si>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</si>
  <si>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</si>
  <si>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</si>
  <si>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</si>
  <si>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</si>
  <si>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</si>
  <si>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</si>
  <si>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</si>
  <si>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</si>
  <si>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</si>
  <si>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</si>
  <si>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</si>
  <si>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</si>
  <si>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</si>
  <si>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</si>
  <si>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</si>
  <si>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</si>
  <si>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</si>
  <si>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</si>
  <si>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</si>
  <si>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</si>
  <si>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</si>
  <si>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</si>
  <si>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</si>
  <si>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</si>
  <si>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</si>
  <si>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</si>
  <si>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</si>
  <si>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</si>
  <si>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</si>
  <si>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</si>
  <si>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</si>
  <si>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</si>
  <si>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</si>
  <si>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</si>
  <si>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</si>
  <si>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</si>
  <si>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</si>
  <si>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</si>
  <si>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</si>
  <si>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</si>
  <si>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</si>
  <si>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</si>
  <si>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</si>
  <si>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</si>
  <si>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</si>
  <si>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</si>
  <si>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</si>
  <si>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</si>
  <si>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</si>
  <si>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</si>
  <si>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</si>
  <si>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</si>
  <si>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</si>
  <si>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</si>
  <si>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</si>
  <si>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</si>
  <si>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</si>
  <si>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</si>
  <si>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</si>
  <si>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</si>
  <si>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</si>
  <si>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</si>
  <si>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</si>
  <si>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</si>
  <si>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</si>
  <si>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</si>
  <si>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</si>
  <si>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</si>
  <si>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</si>
  <si>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</si>
  <si>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</si>
  <si>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</si>
  <si>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</si>
  <si>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</si>
  <si>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</si>
  <si>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</si>
  <si>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</si>
  <si>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</si>
  <si>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</si>
  <si>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</si>
  <si>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</si>
  <si>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</si>
  <si>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</si>
  <si>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</si>
  <si>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</si>
  <si>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</si>
  <si>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</si>
  <si>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</si>
  <si>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</si>
  <si>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</si>
  <si>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</si>
  <si>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</si>
  <si>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</si>
  <si>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</si>
  <si>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</si>
  <si>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</si>
  <si>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</si>
  <si>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</si>
  <si>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</si>
  <si>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</si>
  <si>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</si>
  <si>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</si>
  <si>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</si>
  <si>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</si>
  <si>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</si>
  <si>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</si>
  <si>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</si>
  <si>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</si>
  <si>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</si>
  <si>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</si>
  <si>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</si>
  <si>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</si>
  <si>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</si>
  <si>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</si>
  <si>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</si>
  <si>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</si>
  <si>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</si>
  <si>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</si>
  <si>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</si>
  <si>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</si>
  <si>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</si>
  <si>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</si>
  <si>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</si>
  <si>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</si>
  <si>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</si>
  <si>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</si>
  <si>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</si>
  <si>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</si>
  <si>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</si>
  <si>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</si>
  <si>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</si>
  <si>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</si>
  <si>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</si>
  <si>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</si>
  <si>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</si>
  <si>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</si>
  <si>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</si>
  <si>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</si>
  <si>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</si>
  <si>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</si>
  <si>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</si>
  <si>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</si>
  <si>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</si>
  <si>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</si>
  <si>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</si>
  <si>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</si>
  <si>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</si>
  <si>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</si>
  <si>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</si>
  <si>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</si>
  <si>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</si>
  <si>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</si>
  <si>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</si>
  <si>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</si>
  <si>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</si>
  <si>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</si>
  <si>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</si>
  <si>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</si>
  <si>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</si>
  <si>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</si>
  <si>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</si>
  <si>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</si>
  <si>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</si>
  <si>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</si>
  <si>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</si>
  <si>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</si>
  <si>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</si>
  <si>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</si>
  <si>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</si>
  <si>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</si>
  <si>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</si>
  <si>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</si>
  <si>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</si>
  <si>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</si>
  <si>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</si>
  <si>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</si>
  <si>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</si>
  <si>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</si>
  <si>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</si>
  <si>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</si>
  <si>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</si>
  <si>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</si>
  <si>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</si>
  <si>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</si>
  <si>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</si>
  <si>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</si>
  <si>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</si>
  <si>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</si>
  <si>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</si>
  <si>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</si>
  <si>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</si>
  <si>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</si>
  <si>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</si>
  <si>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</si>
  <si>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</si>
  <si>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</si>
  <si>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</si>
  <si>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</si>
  <si>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</si>
  <si>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</si>
  <si>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</si>
  <si>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</si>
  <si>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</si>
  <si>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</si>
  <si>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</si>
  <si>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</si>
  <si>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</si>
  <si>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</si>
  <si>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</si>
  <si>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</si>
  <si>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</si>
  <si>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</si>
  <si>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</si>
  <si>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</si>
  <si>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</si>
  <si>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</si>
  <si>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</si>
  <si>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</si>
  <si>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</si>
  <si>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</si>
  <si>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</si>
  <si>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</si>
  <si>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</si>
  <si>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</si>
  <si>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</si>
  <si>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</si>
  <si>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</si>
  <si>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</si>
  <si>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</si>
  <si>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</si>
  <si>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</si>
  <si>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</si>
  <si>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</si>
  <si>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</si>
  <si>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</si>
  <si>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</si>
  <si>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</si>
  <si>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</si>
  <si>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</si>
  <si>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</si>
  <si>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</si>
  <si>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</si>
  <si>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</si>
  <si>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</si>
  <si>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</si>
  <si>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</si>
  <si>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</si>
  <si>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</si>
  <si>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</si>
  <si>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</si>
  <si>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</si>
  <si>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</si>
  <si>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</si>
  <si>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</si>
  <si>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</si>
  <si>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</si>
  <si>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</si>
  <si>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</si>
  <si>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</si>
  <si>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</si>
  <si>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</si>
  <si>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</si>
  <si>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</si>
  <si>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</si>
  <si>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</si>
  <si>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</si>
  <si>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</si>
  <si>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</si>
  <si>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</si>
  <si>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</si>
  <si>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</si>
  <si>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</si>
  <si>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</si>
  <si>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</si>
  <si>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</si>
  <si>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</si>
  <si>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</si>
  <si>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</si>
  <si>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</si>
  <si>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</si>
  <si>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</si>
  <si>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</si>
  <si>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</si>
  <si>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</si>
  <si>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</si>
  <si>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</si>
  <si>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</si>
  <si>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</si>
  <si>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</si>
  <si>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</si>
  <si>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</si>
  <si>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</si>
  <si>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</si>
  <si>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</si>
  <si>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</si>
  <si>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</si>
  <si>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</si>
  <si>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</si>
  <si>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</si>
  <si>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</si>
  <si>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</si>
  <si>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</si>
  <si>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</si>
  <si>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</si>
  <si>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</si>
  <si>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</si>
  <si>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</si>
  <si>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</si>
  <si>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</si>
  <si>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</si>
  <si>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</si>
  <si>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</si>
  <si>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</si>
  <si>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</si>
  <si>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</si>
  <si>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</si>
  <si>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</si>
  <si>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</si>
  <si>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</si>
  <si>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</si>
  <si>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</si>
  <si>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</si>
  <si>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</si>
  <si>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</si>
  <si>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</si>
  <si>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</si>
  <si>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</si>
  <si>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</si>
  <si>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</si>
  <si>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</si>
  <si>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</si>
  <si>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</si>
  <si>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</si>
  <si>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</si>
  <si>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</si>
  <si>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</si>
  <si>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</si>
  <si>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</si>
  <si>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</si>
  <si>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</si>
  <si>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</si>
  <si>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</si>
  <si>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</si>
  <si>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</si>
  <si>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</si>
  <si>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</si>
  <si>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</si>
  <si>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</si>
  <si>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</si>
  <si>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</si>
  <si>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</si>
  <si>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</si>
  <si>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</si>
  <si>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</si>
  <si>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</si>
  <si>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</si>
  <si>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</si>
  <si>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</si>
  <si>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</si>
  <si>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</si>
  <si>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</si>
  <si>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</si>
  <si>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</si>
  <si>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</si>
  <si>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</si>
  <si>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</si>
  <si>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</si>
  <si>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</si>
  <si>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</si>
  <si>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</si>
  <si>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</si>
  <si>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</si>
  <si>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</si>
  <si>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</si>
  <si>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</si>
  <si>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</si>
  <si>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</si>
  <si>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</si>
  <si>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</si>
  <si>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</si>
  <si>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</si>
  <si>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</si>
  <si>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</si>
  <si>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</si>
  <si>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</si>
  <si>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</si>
  <si>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</si>
  <si>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</si>
  <si>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</si>
  <si>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</si>
  <si>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</si>
  <si>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</si>
  <si>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</si>
  <si>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</si>
  <si>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</si>
  <si>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</si>
  <si>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</si>
  <si>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</si>
  <si>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</si>
  <si>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</si>
  <si>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</si>
  <si>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</si>
  <si>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</si>
  <si>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</si>
  <si>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</si>
  <si>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</si>
  <si>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</si>
  <si>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</si>
  <si>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</si>
  <si>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</si>
  <si>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</si>
  <si>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</si>
  <si>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</si>
  <si>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</si>
  <si>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</si>
  <si>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</si>
  <si>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</si>
  <si>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</si>
  <si>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</si>
  <si>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</si>
  <si>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</si>
  <si>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</si>
  <si>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</si>
  <si>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</si>
  <si>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</si>
  <si>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</si>
  <si>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</si>
  <si>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</si>
  <si>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</si>
  <si>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</si>
  <si>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</si>
  <si>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</si>
  <si>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</si>
  <si>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</si>
  <si>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</si>
  <si>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</si>
  <si>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</si>
  <si>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</si>
  <si>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</si>
  <si>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</si>
  <si>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</si>
  <si>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</si>
  <si>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</si>
  <si>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</si>
  <si>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</si>
  <si>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</si>
  <si>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</si>
  <si>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</si>
  <si>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</si>
  <si>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</si>
  <si>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</si>
  <si>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</si>
  <si>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</si>
  <si>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</si>
  <si>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</si>
  <si>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</si>
  <si>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</si>
  <si>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</si>
  <si>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</si>
  <si>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</si>
  <si>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</si>
  <si>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</si>
  <si>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</si>
  <si>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</si>
  <si>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</si>
  <si>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</si>
  <si>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</si>
  <si>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</si>
  <si>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</si>
  <si>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</si>
  <si>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</si>
  <si>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</si>
  <si>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</si>
  <si>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</si>
  <si>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</si>
  <si>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</si>
  <si>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</si>
  <si>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</si>
  <si>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</si>
  <si>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</si>
  <si>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</si>
  <si>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</si>
  <si>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</si>
  <si>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</si>
  <si>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</si>
  <si>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</si>
  <si>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</si>
  <si>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</si>
  <si>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</si>
  <si>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</si>
  <si>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</si>
  <si>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</si>
  <si>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</si>
  <si>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</si>
  <si>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</si>
  <si>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</si>
  <si>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</si>
  <si>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</si>
  <si>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</si>
  <si>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</si>
  <si>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</si>
  <si>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250</t>
    <phoneticPr fontId="2"/>
  </si>
  <si>
    <t>0215</t>
    <phoneticPr fontId="2"/>
  </si>
  <si>
    <t>神奈川県小田原市千代８００</t>
    <rPh sb="0" eb="4">
      <t>カナガワケン</t>
    </rPh>
    <rPh sb="4" eb="8">
      <t>オダワラシ</t>
    </rPh>
    <rPh sb="8" eb="10">
      <t>チヨ</t>
    </rPh>
    <phoneticPr fontId="2"/>
  </si>
  <si>
    <t>0465</t>
    <phoneticPr fontId="2"/>
  </si>
  <si>
    <t>42</t>
    <phoneticPr fontId="2"/>
  </si>
  <si>
    <t>1640</t>
    <phoneticPr fontId="2"/>
  </si>
  <si>
    <t>0465</t>
    <phoneticPr fontId="2"/>
  </si>
  <si>
    <t>6814</t>
    <phoneticPr fontId="2"/>
  </si>
  <si>
    <t>髙木</t>
    <rPh sb="0" eb="2">
      <t>タカギ</t>
    </rPh>
    <phoneticPr fontId="2"/>
  </si>
  <si>
    <t>清司</t>
    <rPh sb="0" eb="2">
      <t>キヨシ</t>
    </rPh>
    <phoneticPr fontId="2"/>
  </si>
  <si>
    <t>たかぎ</t>
    <phoneticPr fontId="2"/>
  </si>
  <si>
    <t>きよし</t>
    <phoneticPr fontId="2"/>
  </si>
  <si>
    <t>浦田</t>
    <rPh sb="0" eb="2">
      <t>ウラタ</t>
    </rPh>
    <phoneticPr fontId="2"/>
  </si>
  <si>
    <t>うらた</t>
    <phoneticPr fontId="2"/>
  </si>
  <si>
    <t>あいり</t>
    <phoneticPr fontId="2"/>
  </si>
  <si>
    <t>愛理</t>
    <rPh sb="0" eb="2">
      <t>アイリ</t>
    </rPh>
    <phoneticPr fontId="2"/>
  </si>
  <si>
    <t>すがわら</t>
    <phoneticPr fontId="2"/>
  </si>
  <si>
    <t>つばさ</t>
    <phoneticPr fontId="2"/>
  </si>
  <si>
    <t>菅原</t>
    <rPh sb="0" eb="2">
      <t>スガワラ</t>
    </rPh>
    <phoneticPr fontId="2"/>
  </si>
  <si>
    <t>翼</t>
    <rPh sb="0" eb="1">
      <t>ツバサ</t>
    </rPh>
    <phoneticPr fontId="2"/>
  </si>
  <si>
    <t>すずき</t>
    <phoneticPr fontId="2"/>
  </si>
  <si>
    <t>りょうが</t>
    <phoneticPr fontId="2"/>
  </si>
  <si>
    <t>鈴木</t>
    <rPh sb="0" eb="2">
      <t>スズキ</t>
    </rPh>
    <phoneticPr fontId="2"/>
  </si>
  <si>
    <t>凌雅</t>
    <rPh sb="0" eb="1">
      <t>リョウ</t>
    </rPh>
    <rPh sb="1" eb="2">
      <t>ガ</t>
    </rPh>
    <phoneticPr fontId="2"/>
  </si>
  <si>
    <t>やまもと</t>
    <phoneticPr fontId="2"/>
  </si>
  <si>
    <t>ゆいは</t>
    <phoneticPr fontId="2"/>
  </si>
  <si>
    <t>山本</t>
    <rPh sb="0" eb="2">
      <t>ヤマモト</t>
    </rPh>
    <phoneticPr fontId="2"/>
  </si>
  <si>
    <t>優波</t>
    <rPh sb="0" eb="1">
      <t>ヤサ</t>
    </rPh>
    <rPh sb="1" eb="2">
      <t>ナミ</t>
    </rPh>
    <phoneticPr fontId="2"/>
  </si>
  <si>
    <t>かしわぎ</t>
    <phoneticPr fontId="2"/>
  </si>
  <si>
    <t>ひでき</t>
    <phoneticPr fontId="2"/>
  </si>
  <si>
    <t>柏木</t>
    <rPh sb="0" eb="2">
      <t>カシワギ</t>
    </rPh>
    <phoneticPr fontId="2"/>
  </si>
  <si>
    <t>英希</t>
    <rPh sb="0" eb="1">
      <t>ヒデ</t>
    </rPh>
    <rPh sb="1" eb="2">
      <t>キ</t>
    </rPh>
    <phoneticPr fontId="2"/>
  </si>
  <si>
    <t>かしわぎ</t>
    <phoneticPr fontId="2"/>
  </si>
  <si>
    <t>しょうご</t>
    <phoneticPr fontId="2"/>
  </si>
  <si>
    <t>翔伍</t>
    <rPh sb="0" eb="2">
      <t>ショウゴ</t>
    </rPh>
    <phoneticPr fontId="2"/>
  </si>
  <si>
    <t>かしわぎ</t>
    <phoneticPr fontId="2"/>
  </si>
  <si>
    <t>よしき</t>
    <phoneticPr fontId="2"/>
  </si>
  <si>
    <t>宜紀</t>
    <rPh sb="0" eb="1">
      <t>ギ</t>
    </rPh>
    <rPh sb="1" eb="2">
      <t>キ</t>
    </rPh>
    <phoneticPr fontId="2"/>
  </si>
  <si>
    <t>おおはた</t>
    <phoneticPr fontId="2"/>
  </si>
  <si>
    <t>れん</t>
    <phoneticPr fontId="2"/>
  </si>
  <si>
    <t>大畠</t>
    <rPh sb="0" eb="2">
      <t>オオハタ</t>
    </rPh>
    <phoneticPr fontId="2"/>
  </si>
  <si>
    <t>漣</t>
    <rPh sb="0" eb="1">
      <t>レン</t>
    </rPh>
    <phoneticPr fontId="2"/>
  </si>
  <si>
    <t>よこやま</t>
    <phoneticPr fontId="2"/>
  </si>
  <si>
    <t>えい</t>
    <phoneticPr fontId="2"/>
  </si>
  <si>
    <t>横山</t>
    <rPh sb="0" eb="2">
      <t>ヨコヤマ</t>
    </rPh>
    <phoneticPr fontId="2"/>
  </si>
  <si>
    <t>瑛</t>
    <rPh sb="0" eb="1">
      <t>エイ</t>
    </rPh>
    <phoneticPr fontId="2"/>
  </si>
  <si>
    <t>いいづか</t>
    <phoneticPr fontId="2"/>
  </si>
  <si>
    <t>あきひろ</t>
    <phoneticPr fontId="2"/>
  </si>
  <si>
    <t>飯塚</t>
    <rPh sb="0" eb="2">
      <t>イイヅカ</t>
    </rPh>
    <phoneticPr fontId="2"/>
  </si>
  <si>
    <t>晶啓</t>
    <rPh sb="0" eb="1">
      <t>アキ</t>
    </rPh>
    <rPh sb="1" eb="2">
      <t>ヒロ</t>
    </rPh>
    <phoneticPr fontId="2"/>
  </si>
  <si>
    <t>とだ</t>
    <phoneticPr fontId="2"/>
  </si>
  <si>
    <t>ともや</t>
    <phoneticPr fontId="2"/>
  </si>
  <si>
    <t>戸田</t>
    <rPh sb="0" eb="2">
      <t>トダ</t>
    </rPh>
    <phoneticPr fontId="2"/>
  </si>
  <si>
    <t>朝也</t>
    <rPh sb="0" eb="1">
      <t>トモ</t>
    </rPh>
    <rPh sb="1" eb="2">
      <t>ヤ</t>
    </rPh>
    <phoneticPr fontId="2"/>
  </si>
  <si>
    <t>すがわら</t>
    <phoneticPr fontId="2"/>
  </si>
  <si>
    <t>菅原</t>
    <rPh sb="0" eb="2">
      <t>スガワラ</t>
    </rPh>
    <phoneticPr fontId="2"/>
  </si>
  <si>
    <t>つばさ</t>
    <phoneticPr fontId="2"/>
  </si>
  <si>
    <t>翼</t>
    <rPh sb="0" eb="1">
      <t>ツバサ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</si>
</sst>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A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8106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県西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小田原市立千代中学校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685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735</v>
      </c>
      <c r="W14" s="170"/>
      <c r="X14" s="170"/>
      <c r="Y14" s="170"/>
      <c r="Z14" s="170"/>
      <c r="AA14" s="170"/>
      <c r="AB14" s="173" t="s">
        <v>737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736</v>
      </c>
      <c r="W15" s="161"/>
      <c r="X15" s="161"/>
      <c r="Y15" s="161"/>
      <c r="Z15" s="161"/>
      <c r="AA15" s="161"/>
      <c r="AB15" s="163" t="s">
        <v>738</v>
      </c>
      <c r="AC15" s="164"/>
      <c r="AD15" s="164"/>
      <c r="AE15" s="164"/>
      <c r="AF15" s="164"/>
      <c r="AG15" s="164"/>
      <c r="AH15" s="251">
        <v>1</v>
      </c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697</v>
      </c>
      <c r="G20" s="202"/>
      <c r="H20" s="202"/>
      <c r="I20" s="202"/>
      <c r="J20" s="202"/>
      <c r="K20" s="202" t="s">
        <v>698</v>
      </c>
      <c r="L20" s="202"/>
      <c r="M20" s="202"/>
      <c r="N20" s="202"/>
      <c r="O20" s="203"/>
      <c r="P20" s="199">
        <v>2</v>
      </c>
      <c r="Q20" s="199"/>
      <c r="R20" s="204">
        <v>166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719</v>
      </c>
      <c r="AA20" s="202"/>
      <c r="AB20" s="202"/>
      <c r="AC20" s="202"/>
      <c r="AD20" s="202"/>
      <c r="AE20" s="202" t="s">
        <v>720</v>
      </c>
      <c r="AF20" s="202"/>
      <c r="AG20" s="202"/>
      <c r="AH20" s="202"/>
      <c r="AI20" s="203"/>
      <c r="AJ20" s="199">
        <v>1</v>
      </c>
      <c r="AK20" s="199"/>
      <c r="AL20" s="204">
        <v>148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699</v>
      </c>
      <c r="G21" s="217"/>
      <c r="H21" s="217"/>
      <c r="I21" s="217"/>
      <c r="J21" s="217"/>
      <c r="K21" s="217" t="s">
        <v>700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721</v>
      </c>
      <c r="AA21" s="217"/>
      <c r="AB21" s="217"/>
      <c r="AC21" s="217"/>
      <c r="AD21" s="217"/>
      <c r="AE21" s="217" t="s">
        <v>722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701</v>
      </c>
      <c r="G22" s="170"/>
      <c r="H22" s="170"/>
      <c r="I22" s="170"/>
      <c r="J22" s="170"/>
      <c r="K22" s="170" t="s">
        <v>702</v>
      </c>
      <c r="L22" s="170"/>
      <c r="M22" s="170"/>
      <c r="N22" s="170"/>
      <c r="O22" s="171"/>
      <c r="P22" s="211">
        <v>2</v>
      </c>
      <c r="Q22" s="211"/>
      <c r="R22" s="213">
        <v>165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723</v>
      </c>
      <c r="AA22" s="170"/>
      <c r="AB22" s="170"/>
      <c r="AC22" s="170"/>
      <c r="AD22" s="170"/>
      <c r="AE22" s="170" t="s">
        <v>724</v>
      </c>
      <c r="AF22" s="170"/>
      <c r="AG22" s="170"/>
      <c r="AH22" s="170"/>
      <c r="AI22" s="171"/>
      <c r="AJ22" s="211">
        <v>1</v>
      </c>
      <c r="AK22" s="211"/>
      <c r="AL22" s="213">
        <v>150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703</v>
      </c>
      <c r="G23" s="224"/>
      <c r="H23" s="224"/>
      <c r="I23" s="224"/>
      <c r="J23" s="224"/>
      <c r="K23" s="224" t="s">
        <v>704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725</v>
      </c>
      <c r="AA23" s="224"/>
      <c r="AB23" s="224"/>
      <c r="AC23" s="224"/>
      <c r="AD23" s="224"/>
      <c r="AE23" s="224" t="s">
        <v>726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705</v>
      </c>
      <c r="G24" s="170"/>
      <c r="H24" s="170"/>
      <c r="I24" s="170"/>
      <c r="J24" s="170"/>
      <c r="K24" s="170" t="s">
        <v>706</v>
      </c>
      <c r="L24" s="170"/>
      <c r="M24" s="170"/>
      <c r="N24" s="170"/>
      <c r="O24" s="171"/>
      <c r="P24" s="211">
        <v>2</v>
      </c>
      <c r="Q24" s="211"/>
      <c r="R24" s="213">
        <v>160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727</v>
      </c>
      <c r="AA24" s="170"/>
      <c r="AB24" s="170"/>
      <c r="AC24" s="170"/>
      <c r="AD24" s="170"/>
      <c r="AE24" s="170" t="s">
        <v>728</v>
      </c>
      <c r="AF24" s="170"/>
      <c r="AG24" s="170"/>
      <c r="AH24" s="170"/>
      <c r="AI24" s="171"/>
      <c r="AJ24" s="211">
        <v>1</v>
      </c>
      <c r="AK24" s="211"/>
      <c r="AL24" s="213">
        <v>172</v>
      </c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707</v>
      </c>
      <c r="G25" s="224"/>
      <c r="H25" s="224"/>
      <c r="I25" s="224"/>
      <c r="J25" s="224"/>
      <c r="K25" s="224" t="s">
        <v>708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729</v>
      </c>
      <c r="AA25" s="224"/>
      <c r="AB25" s="224"/>
      <c r="AC25" s="224"/>
      <c r="AD25" s="224"/>
      <c r="AE25" s="224" t="s">
        <v>730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709</v>
      </c>
      <c r="G26" s="170"/>
      <c r="H26" s="170"/>
      <c r="I26" s="170"/>
      <c r="J26" s="170"/>
      <c r="K26" s="170" t="s">
        <v>710</v>
      </c>
      <c r="L26" s="170"/>
      <c r="M26" s="170"/>
      <c r="N26" s="170"/>
      <c r="O26" s="171"/>
      <c r="P26" s="211">
        <v>2</v>
      </c>
      <c r="Q26" s="211"/>
      <c r="R26" s="213">
        <v>164</v>
      </c>
      <c r="S26" s="115"/>
      <c r="T26" s="244" t="s">
        <v>544</v>
      </c>
      <c r="U26" s="245"/>
      <c r="V26" s="207">
        <v>10</v>
      </c>
      <c r="W26" s="208"/>
      <c r="X26" s="211">
        <v>11</v>
      </c>
      <c r="Y26" s="211"/>
      <c r="Z26" s="169" t="s">
        <v>731</v>
      </c>
      <c r="AA26" s="170"/>
      <c r="AB26" s="170"/>
      <c r="AC26" s="170"/>
      <c r="AD26" s="170"/>
      <c r="AE26" s="170" t="s">
        <v>732</v>
      </c>
      <c r="AF26" s="170"/>
      <c r="AG26" s="170"/>
      <c r="AH26" s="170"/>
      <c r="AI26" s="171"/>
      <c r="AJ26" s="211">
        <v>1</v>
      </c>
      <c r="AK26" s="211"/>
      <c r="AL26" s="213">
        <v>170</v>
      </c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711</v>
      </c>
      <c r="G27" s="224"/>
      <c r="H27" s="224"/>
      <c r="I27" s="224"/>
      <c r="J27" s="224"/>
      <c r="K27" s="224" t="s">
        <v>712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733</v>
      </c>
      <c r="AA27" s="224"/>
      <c r="AB27" s="224"/>
      <c r="AC27" s="224"/>
      <c r="AD27" s="224"/>
      <c r="AE27" s="224" t="s">
        <v>734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713</v>
      </c>
      <c r="G28" s="170"/>
      <c r="H28" s="170"/>
      <c r="I28" s="170"/>
      <c r="J28" s="170"/>
      <c r="K28" s="170" t="s">
        <v>714</v>
      </c>
      <c r="L28" s="170"/>
      <c r="M28" s="170"/>
      <c r="N28" s="170"/>
      <c r="O28" s="171"/>
      <c r="P28" s="211">
        <v>2</v>
      </c>
      <c r="Q28" s="211"/>
      <c r="R28" s="213">
        <v>152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711</v>
      </c>
      <c r="G29" s="224"/>
      <c r="H29" s="224"/>
      <c r="I29" s="224"/>
      <c r="J29" s="224"/>
      <c r="K29" s="224" t="s">
        <v>715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716</v>
      </c>
      <c r="G30" s="170"/>
      <c r="H30" s="170"/>
      <c r="I30" s="170"/>
      <c r="J30" s="170"/>
      <c r="K30" s="170" t="s">
        <v>717</v>
      </c>
      <c r="L30" s="170"/>
      <c r="M30" s="170"/>
      <c r="N30" s="170"/>
      <c r="O30" s="171"/>
      <c r="P30" s="211">
        <v>1</v>
      </c>
      <c r="Q30" s="211"/>
      <c r="R30" s="213">
        <v>150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711</v>
      </c>
      <c r="G31" s="161"/>
      <c r="H31" s="161"/>
      <c r="I31" s="161"/>
      <c r="J31" s="161"/>
      <c r="K31" s="161" t="s">
        <v>718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8106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県西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小田原市立千代中学校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たかぎ</v>
      </c>
      <c r="F7" s="346"/>
      <c r="G7" s="346"/>
      <c r="H7" s="346"/>
      <c r="I7" s="346"/>
      <c r="J7" s="346"/>
      <c r="K7" s="346" t="str">
        <f>IF(入力!L12="","",入力!L12)</f>
        <v>きよし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うらた</v>
      </c>
      <c r="V7" s="167"/>
      <c r="W7" s="167"/>
      <c r="X7" s="167"/>
      <c r="Y7" s="167"/>
      <c r="Z7" s="320"/>
      <c r="AA7" s="303" t="str">
        <f>IF(入力!AB12="","",入力!AB12)</f>
        <v>あいり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髙木</v>
      </c>
      <c r="F8" s="334"/>
      <c r="G8" s="334"/>
      <c r="H8" s="334"/>
      <c r="I8" s="334"/>
      <c r="J8" s="334"/>
      <c r="K8" s="334" t="str">
        <f>IF(入力!L13="","",入力!L13)</f>
        <v>清司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浦田</v>
      </c>
      <c r="V8" s="337"/>
      <c r="W8" s="337"/>
      <c r="X8" s="337"/>
      <c r="Y8" s="337"/>
      <c r="Z8" s="338"/>
      <c r="AA8" s="339" t="str">
        <f>IF(入力!AB13="","",入力!AB13)</f>
        <v>愛理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すがわら</v>
      </c>
      <c r="V9" s="167"/>
      <c r="W9" s="167"/>
      <c r="X9" s="167"/>
      <c r="Y9" s="167"/>
      <c r="Z9" s="320"/>
      <c r="AA9" s="303" t="str">
        <f>IF(入力!AB14="","",入力!AB14)</f>
        <v>つばさ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菅原</v>
      </c>
      <c r="V10" s="306"/>
      <c r="W10" s="306"/>
      <c r="X10" s="306"/>
      <c r="Y10" s="306"/>
      <c r="Z10" s="309"/>
      <c r="AA10" s="305" t="str">
        <f>IF(入力!AB15="","",入力!AB15)</f>
        <v>翼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すがわら</v>
      </c>
      <c r="F15" s="299"/>
      <c r="G15" s="299"/>
      <c r="H15" s="299"/>
      <c r="I15" s="299"/>
      <c r="J15" s="299" t="str">
        <f>IF(入力!K20="","",入力!K20)</f>
        <v>つばさ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166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おおはた</v>
      </c>
      <c r="Z15" s="299"/>
      <c r="AA15" s="299"/>
      <c r="AB15" s="299"/>
      <c r="AC15" s="299"/>
      <c r="AD15" s="299" t="str">
        <f>IF(入力!AE20="","",入力!AE20)</f>
        <v>れん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148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菅原</v>
      </c>
      <c r="F16" s="314"/>
      <c r="G16" s="314"/>
      <c r="H16" s="314"/>
      <c r="I16" s="314"/>
      <c r="J16" s="314" t="str">
        <f>IF(入力!K21="","",入力!K21)</f>
        <v>翼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大畠</v>
      </c>
      <c r="Z16" s="314"/>
      <c r="AA16" s="314"/>
      <c r="AB16" s="314"/>
      <c r="AC16" s="314"/>
      <c r="AD16" s="314" t="str">
        <f>IF(入力!AE21="","",入力!AE21)</f>
        <v>漣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すずき</v>
      </c>
      <c r="F17" s="285"/>
      <c r="G17" s="285"/>
      <c r="H17" s="285"/>
      <c r="I17" s="285"/>
      <c r="J17" s="285" t="str">
        <f>IF(入力!K22="","",入力!K22)</f>
        <v>りょうが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よこやま</v>
      </c>
      <c r="Z17" s="285"/>
      <c r="AA17" s="285"/>
      <c r="AB17" s="285"/>
      <c r="AC17" s="285"/>
      <c r="AD17" s="285" t="str">
        <f>IF(入力!AE22="","",入力!AE22)</f>
        <v>えい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150</v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鈴木</v>
      </c>
      <c r="F18" s="278"/>
      <c r="G18" s="278"/>
      <c r="H18" s="278"/>
      <c r="I18" s="278"/>
      <c r="J18" s="278" t="str">
        <f>IF(入力!K23="","",入力!K23)</f>
        <v>凌雅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横山</v>
      </c>
      <c r="Z18" s="278"/>
      <c r="AA18" s="278"/>
      <c r="AB18" s="278"/>
      <c r="AC18" s="278"/>
      <c r="AD18" s="278" t="str">
        <f>IF(入力!AE23="","",入力!AE23)</f>
        <v>瑛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やまもと</v>
      </c>
      <c r="F19" s="285"/>
      <c r="G19" s="285"/>
      <c r="H19" s="285"/>
      <c r="I19" s="285"/>
      <c r="J19" s="285" t="str">
        <f>IF(入力!K24="","",入力!K24)</f>
        <v>ゆいは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いいづか</v>
      </c>
      <c r="Z19" s="285"/>
      <c r="AA19" s="285"/>
      <c r="AB19" s="285"/>
      <c r="AC19" s="285"/>
      <c r="AD19" s="285" t="str">
        <f>IF(入力!AE24="","",入力!AE24)</f>
        <v>あきひろ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172</v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山本</v>
      </c>
      <c r="F20" s="278"/>
      <c r="G20" s="278"/>
      <c r="H20" s="278"/>
      <c r="I20" s="278"/>
      <c r="J20" s="278" t="str">
        <f>IF(入力!K25="","",入力!K25)</f>
        <v>優波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飯塚</v>
      </c>
      <c r="Z20" s="278"/>
      <c r="AA20" s="278"/>
      <c r="AB20" s="278"/>
      <c r="AC20" s="278"/>
      <c r="AD20" s="278" t="str">
        <f>IF(入力!AE25="","",入力!AE25)</f>
        <v>晶啓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かしわぎ</v>
      </c>
      <c r="F21" s="285"/>
      <c r="G21" s="285"/>
      <c r="H21" s="285"/>
      <c r="I21" s="285"/>
      <c r="J21" s="285" t="str">
        <f>IF(入力!K26="","",入力!K26)</f>
        <v>ひでき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164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11</v>
      </c>
      <c r="X21" s="281"/>
      <c r="Y21" s="284" t="str">
        <f>IF(入力!Z26="","",入力!Z26)</f>
        <v>とだ</v>
      </c>
      <c r="Z21" s="285"/>
      <c r="AA21" s="285"/>
      <c r="AB21" s="285"/>
      <c r="AC21" s="285"/>
      <c r="AD21" s="285" t="str">
        <f>IF(入力!AE26="","",入力!AE26)</f>
        <v>ともや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170</v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柏木</v>
      </c>
      <c r="F22" s="278"/>
      <c r="G22" s="278"/>
      <c r="H22" s="278"/>
      <c r="I22" s="278"/>
      <c r="J22" s="278" t="str">
        <f>IF(入力!K27="","",入力!K27)</f>
        <v>英希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戸田</v>
      </c>
      <c r="Z22" s="278"/>
      <c r="AA22" s="278"/>
      <c r="AB22" s="278"/>
      <c r="AC22" s="278"/>
      <c r="AD22" s="278" t="str">
        <f>IF(入力!AE27="","",入力!AE27)</f>
        <v>朝也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かしわぎ</v>
      </c>
      <c r="F23" s="285"/>
      <c r="G23" s="285"/>
      <c r="H23" s="285"/>
      <c r="I23" s="285"/>
      <c r="J23" s="285" t="str">
        <f>IF(入力!K28="","",入力!K28)</f>
        <v>しょうご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152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柏木</v>
      </c>
      <c r="F24" s="278"/>
      <c r="G24" s="278"/>
      <c r="H24" s="278"/>
      <c r="I24" s="278"/>
      <c r="J24" s="278" t="str">
        <f>IF(入力!K29="","",入力!K29)</f>
        <v>翔伍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かしわぎ</v>
      </c>
      <c r="F25" s="285"/>
      <c r="G25" s="285"/>
      <c r="H25" s="285"/>
      <c r="I25" s="285"/>
      <c r="J25" s="285" t="str">
        <f>IF(入力!K30="","",入力!K30)</f>
        <v>よしき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柏木</v>
      </c>
      <c r="F26" s="291"/>
      <c r="G26" s="291"/>
      <c r="H26" s="291"/>
      <c r="I26" s="291"/>
      <c r="J26" s="291" t="str">
        <f>IF(入力!K31="","",入力!K31)</f>
        <v>宜紀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8106</v>
      </c>
      <c r="B7" s="45" t="str">
        <f t="shared" ref="B7:C7" si="0">IF($A$8="","",IF($A$9="",B8,B8&amp;"・"&amp;B9))</f>
        <v>小田原市立千代中学校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1</v>
      </c>
      <c r="F7" s="45" t="str">
        <f t="shared" ref="F7:S7" si="1">IF($A$8="","",F8)</f>
        <v>250</v>
      </c>
      <c r="G7" s="45" t="str">
        <f t="shared" si="1"/>
        <v>0215</v>
      </c>
      <c r="H7" s="45">
        <f t="shared" si="1"/>
        <v>0</v>
      </c>
      <c r="I7" s="45" t="str">
        <f t="shared" si="1"/>
        <v>神奈川県小田原市千代８００</v>
      </c>
      <c r="J7" s="45">
        <f t="shared" si="1"/>
        <v>0</v>
      </c>
      <c r="K7" s="45" t="str">
        <f t="shared" si="1"/>
        <v>0465</v>
      </c>
      <c r="L7" s="45" t="str">
        <f t="shared" si="1"/>
        <v>42</v>
      </c>
      <c r="M7" s="45" t="str">
        <f t="shared" si="1"/>
        <v>1640</v>
      </c>
      <c r="N7" s="45" t="str">
        <f t="shared" si="1"/>
        <v>0465</v>
      </c>
      <c r="O7" s="45" t="str">
        <f t="shared" si="1"/>
        <v>42</v>
      </c>
      <c r="P7" s="45" t="str">
        <f t="shared" si="1"/>
        <v>6814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8106</v>
      </c>
      <c r="B8" s="46" t="str">
        <f>IF(入力!$F$3="","",入力!$F$3)</f>
        <v>小田原市立千代中学校</v>
      </c>
      <c r="C8" s="46"/>
      <c r="D8" s="46" t="str">
        <f>IF(入力!$Z$2="","",入力!$Z$2)</f>
        <v>県西</v>
      </c>
      <c r="E8" s="46">
        <f>IF(入力!$I$2="","",入力!$I$2)</f>
        <v>1</v>
      </c>
      <c r="F8" s="61" t="str">
        <f>IF(入力!$F$6="","",入力!$F$6)</f>
        <v>250</v>
      </c>
      <c r="G8" s="57" t="str">
        <f>IF(入力!$I$6="","",入力!$I$6)</f>
        <v>0215</v>
      </c>
      <c r="H8" s="46"/>
      <c r="I8" s="46" t="str">
        <f>IF(入力!$L$5="","",入力!$L$5)</f>
        <v>神奈川県小田原市千代８００</v>
      </c>
      <c r="J8" s="46"/>
      <c r="K8" s="57" t="str">
        <f>IF(入力!$AB$4="","",入力!$AB$4)</f>
        <v>0465</v>
      </c>
      <c r="L8" s="57" t="str">
        <f>IF(入力!$AG$4="","",入力!$AG$4)</f>
        <v>42</v>
      </c>
      <c r="M8" s="57" t="str">
        <f>IF(入力!$AL$4="","",入力!$AL$4)</f>
        <v>1640</v>
      </c>
      <c r="N8" s="57" t="str">
        <f>IF(入力!$AB$6="","",入力!$AB$6)</f>
        <v>0465</v>
      </c>
      <c r="O8" s="57" t="str">
        <f>IF(入力!$AG$6="","",入力!$AG$6)</f>
        <v>42</v>
      </c>
      <c r="P8" s="57" t="str">
        <f>IF(入力!$AL$6="","",入力!$AL$6)</f>
        <v>6814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1640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髙木</v>
      </c>
      <c r="D16" s="46" t="str">
        <f>IF(入力!$L$13="","",入力!$L$13)</f>
        <v>清司</v>
      </c>
      <c r="E16" s="46" t="str">
        <f>IF(入力!$F$12="","",入力!$F$12)</f>
        <v>たかぎ</v>
      </c>
      <c r="F16" s="46" t="str">
        <f>IF(入力!$L$12="","",入力!$L$12)</f>
        <v>きよし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浦田</v>
      </c>
      <c r="D17" s="46" t="str">
        <f>IF(入力!$AB$13="","",入力!$AB$13)</f>
        <v>愛理</v>
      </c>
      <c r="E17" s="46" t="str">
        <f>IF(入力!$V$12="","",入力!$V$12)</f>
        <v>うらた</v>
      </c>
      <c r="F17" s="46" t="str">
        <f>IF(入力!$AB$12="","",入力!$AB$12)</f>
        <v>あいり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菅原</v>
      </c>
      <c r="D24" s="46" t="str">
        <f>IF(入力!$AB$15="","",入力!$AB$15)</f>
        <v>翼</v>
      </c>
      <c r="E24" s="46" t="str">
        <f>IF(入力!$V$14="","",入力!$V$14)</f>
        <v>すがわら</v>
      </c>
      <c r="F24" s="46" t="str">
        <f>IF(入力!$AB$14="","",入力!$AB$14)</f>
        <v>つばさ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菅原</v>
      </c>
      <c r="D53" s="46" t="str">
        <f>IF(OR(L53&lt;&gt;"○",入力!K21=""),"",入力!K21)</f>
        <v>翼</v>
      </c>
      <c r="E53" s="46" t="str">
        <f>IF(OR(L53&lt;&gt;"○",入力!F20=""),"",入力!F20)</f>
        <v>すがわら</v>
      </c>
      <c r="F53" s="46" t="str">
        <f>IF(OR(L53&lt;&gt;"○",入力!K20=""),"",入力!K20)</f>
        <v>つばさ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鈴木</v>
      </c>
      <c r="D54" s="46" t="str">
        <f>IF(OR(L54&lt;&gt;"○",入力!K23=""),"",入力!K23)</f>
        <v>凌雅</v>
      </c>
      <c r="E54" s="46" t="str">
        <f>IF(OR(L54&lt;&gt;"○",入力!F22=""),"",入力!F22)</f>
        <v>すずき</v>
      </c>
      <c r="F54" s="46" t="str">
        <f>IF(OR(L54&lt;&gt;"○",入力!K22=""),"",入力!K22)</f>
        <v>りょうが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山本</v>
      </c>
      <c r="D55" s="46" t="str">
        <f>IF(OR(L55&lt;&gt;"○",入力!K25=""),"",入力!K25)</f>
        <v>優波</v>
      </c>
      <c r="E55" s="46" t="str">
        <f>IF(OR(L55&lt;&gt;"○",入力!F24=""),"",入力!F24)</f>
        <v>やまもと</v>
      </c>
      <c r="F55" s="46" t="str">
        <f>IF(OR(L55&lt;&gt;"○",入力!K24=""),"",入力!K24)</f>
        <v>ゆいは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柏木</v>
      </c>
      <c r="D56" s="46" t="str">
        <f>IF(OR(L56&lt;&gt;"○",入力!K27=""),"",入力!K27)</f>
        <v>英希</v>
      </c>
      <c r="E56" s="46" t="str">
        <f>IF(OR(L56&lt;&gt;"○",入力!F26=""),"",入力!F26)</f>
        <v>かしわぎ</v>
      </c>
      <c r="F56" s="46" t="str">
        <f>IF(OR(L56&lt;&gt;"○",入力!K26=""),"",入力!K26)</f>
        <v>ひでき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柏木</v>
      </c>
      <c r="D57" s="46" t="str">
        <f>IF(OR(L57&lt;&gt;"○",入力!K29=""),"",入力!K29)</f>
        <v>翔伍</v>
      </c>
      <c r="E57" s="46" t="str">
        <f>IF(OR(L57&lt;&gt;"○",入力!F28=""),"",入力!F28)</f>
        <v>かしわぎ</v>
      </c>
      <c r="F57" s="46" t="str">
        <f>IF(OR(L57&lt;&gt;"○",入力!K28=""),"",入力!K28)</f>
        <v>しょうご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柏木</v>
      </c>
      <c r="D58" s="46" t="str">
        <f>IF(OR(L58&lt;&gt;"○",入力!K31=""),"",入力!K31)</f>
        <v>宜紀</v>
      </c>
      <c r="E58" s="46" t="str">
        <f>IF(OR(L58&lt;&gt;"○",入力!F30=""),"",入力!F30)</f>
        <v>かしわぎ</v>
      </c>
      <c r="F58" s="46" t="str">
        <f>IF(OR(L58&lt;&gt;"○",入力!K30=""),"",入力!K30)</f>
        <v>よしき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大畠</v>
      </c>
      <c r="D59" s="46" t="str">
        <f>IF(OR(L59&lt;&gt;"○",入力!AE21=""),"",入力!AE21)</f>
        <v>漣</v>
      </c>
      <c r="E59" s="46" t="str">
        <f>IF(OR(L59&lt;&gt;"○",入力!Z20=""),"",入力!Z20)</f>
        <v>おおはた</v>
      </c>
      <c r="F59" s="46" t="str">
        <f>IF(OR(L59&lt;&gt;"○",入力!AE20=""),"",入力!AE20)</f>
        <v>れん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横山</v>
      </c>
      <c r="D60" s="46" t="str">
        <f>IF(OR(L60&lt;&gt;"○",入力!AE23=""),"",入力!AE23)</f>
        <v>瑛</v>
      </c>
      <c r="E60" s="46" t="str">
        <f>IF(OR(L60&lt;&gt;"○",入力!Z22=""),"",入力!Z22)</f>
        <v>よこやま</v>
      </c>
      <c r="F60" s="46" t="str">
        <f>IF(OR(L60&lt;&gt;"○",入力!AE22=""),"",入力!AE22)</f>
        <v>えい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飯塚</v>
      </c>
      <c r="D61" s="46" t="str">
        <f>IF(OR(L61&lt;&gt;"○",入力!AE25=""),"",入力!AE25)</f>
        <v>晶啓</v>
      </c>
      <c r="E61" s="46" t="str">
        <f>IF(OR(L61&lt;&gt;"○",入力!Z24=""),"",入力!Z24)</f>
        <v>いいづか</v>
      </c>
      <c r="F61" s="46" t="str">
        <f>IF(OR(L61&lt;&gt;"○",入力!AE24=""),"",入力!AE24)</f>
        <v>あきひろ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172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11</v>
      </c>
      <c r="C62" s="46" t="str">
        <f>IF(OR(L62&lt;&gt;"○",入力!Z27=""),"",入力!Z27)</f>
        <v>戸田</v>
      </c>
      <c r="D62" s="46" t="str">
        <f>IF(OR(L62&lt;&gt;"○",入力!AE27=""),"",入力!AE27)</f>
        <v>朝也</v>
      </c>
      <c r="E62" s="46" t="str">
        <f>IF(OR(L62&lt;&gt;"○",入力!Z26=""),"",入力!Z26)</f>
        <v>とだ</v>
      </c>
      <c r="F62" s="46" t="str">
        <f>IF(OR(L62&lt;&gt;"○",入力!AE26=""),"",入力!AE26)</f>
        <v>ともや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170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髙木　清司</cp:lastModifiedBy>
  <cp:lastPrinted>2015-10-24T01:53:31Z</cp:lastPrinted>
  <dcterms:created xsi:type="dcterms:W3CDTF">2006-11-03T01:52:14Z</dcterms:created>
  <dcterms:modified xsi:type="dcterms:W3CDTF">2018-11-12T03:08:51Z</dcterms:modified>
</cp:coreProperties>
</file>