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6068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<sst xmlns="http://schemas.openxmlformats.org/spreadsheetml/2006/main" count="1472" uniqueCount="752">
  <si>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</si>
  <si>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</si>
  <si>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</si>
  <si>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</si>
  <si>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</si>
  <si>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</si>
  <si>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</si>
  <si>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</si>
  <si>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</si>
  <si>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</si>
  <si>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</si>
  <si>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</si>
  <si>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</si>
  <si>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</si>
  <si>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</si>
  <si>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</si>
  <si>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</si>
  <si>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</si>
  <si>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</si>
  <si>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</si>
  <si>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</si>
  <si>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</si>
  <si>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</si>
  <si>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</si>
  <si>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</si>
  <si>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</si>
  <si>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</si>
  <si>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</si>
  <si>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</si>
  <si>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</si>
  <si>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</si>
  <si>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</si>
  <si>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</si>
  <si>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</si>
  <si>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</si>
  <si>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</si>
  <si>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</si>
  <si>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</si>
  <si>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</si>
  <si>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</si>
  <si>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</si>
  <si>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</si>
  <si>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</si>
  <si>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</si>
  <si>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</si>
  <si>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</si>
  <si>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</si>
  <si>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</si>
  <si>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</si>
  <si>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</si>
  <si>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</si>
  <si>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</si>
  <si>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</si>
  <si>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</si>
  <si>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</si>
  <si>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</si>
  <si>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</si>
  <si>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</si>
  <si>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</si>
  <si>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</si>
  <si>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</si>
  <si>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</si>
  <si>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</si>
  <si>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</si>
  <si>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</si>
  <si>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</si>
  <si>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</si>
  <si>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</si>
  <si>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</si>
  <si>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</si>
  <si>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</si>
  <si>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</si>
  <si>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</si>
  <si>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</si>
  <si>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</si>
  <si>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</si>
  <si>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</si>
  <si>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</si>
  <si>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</si>
  <si>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</si>
  <si>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</si>
  <si>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</si>
  <si>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</si>
  <si>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</si>
  <si>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</si>
  <si>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</si>
  <si>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</si>
  <si>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</si>
  <si>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</si>
  <si>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</si>
  <si>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</si>
  <si>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</si>
  <si>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</si>
  <si>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</si>
  <si>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</si>
  <si>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</si>
  <si>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</si>
  <si>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</si>
  <si>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</si>
  <si>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</si>
  <si>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</si>
  <si>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</si>
  <si>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</si>
  <si>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</si>
  <si>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</si>
  <si>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</si>
  <si>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</si>
  <si>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</si>
  <si>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</si>
  <si>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</si>
  <si>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</si>
  <si>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</si>
  <si>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</si>
  <si>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</si>
  <si>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</si>
  <si>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</si>
  <si>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</si>
  <si>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</si>
  <si>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</si>
  <si>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</si>
  <si>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</si>
  <si>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</si>
  <si>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</si>
  <si>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</si>
  <si>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</si>
  <si>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</si>
  <si>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</si>
  <si>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</si>
  <si>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</si>
  <si>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</si>
  <si>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</si>
  <si>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</si>
  <si>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</si>
  <si>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</si>
  <si>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</si>
  <si>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</si>
  <si>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</si>
  <si>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</si>
  <si>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</si>
  <si>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</si>
  <si>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</si>
  <si>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</si>
  <si>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</si>
  <si>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</si>
  <si>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</si>
  <si>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</si>
  <si>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</si>
  <si>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</si>
  <si>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</si>
  <si>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</si>
  <si>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</si>
  <si>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</si>
  <si>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</si>
  <si>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</si>
  <si>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</si>
  <si>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</si>
  <si>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</si>
  <si>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</si>
  <si>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</si>
  <si>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</si>
  <si>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</si>
  <si>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</si>
  <si>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</si>
  <si>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</si>
  <si>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</si>
  <si>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</si>
  <si>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</si>
  <si>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</si>
  <si>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</si>
  <si>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</si>
  <si>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</si>
  <si>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</si>
  <si>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</si>
  <si>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</si>
  <si>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</si>
  <si>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</si>
  <si>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</si>
  <si>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</si>
  <si>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</si>
  <si>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</si>
  <si>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</si>
  <si>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</si>
  <si>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</si>
  <si>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</si>
  <si>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</si>
  <si>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</si>
  <si>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</si>
  <si>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</si>
  <si>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</si>
  <si>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</si>
  <si>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</si>
  <si>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</si>
  <si>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</si>
  <si>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</si>
  <si>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</si>
  <si>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</si>
  <si>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</si>
  <si>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</si>
  <si>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</si>
  <si>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</si>
  <si>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</si>
  <si>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</si>
  <si>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</si>
  <si>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</si>
  <si>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</si>
  <si>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</si>
  <si>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</si>
  <si>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</si>
  <si>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</si>
  <si>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</si>
  <si>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</si>
  <si>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</si>
  <si>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</si>
  <si>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</si>
  <si>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</si>
  <si>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</si>
  <si>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</si>
  <si>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</si>
  <si>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</si>
  <si>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</si>
  <si>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</si>
  <si>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</si>
  <si>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</si>
  <si>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</si>
  <si>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</si>
  <si>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</si>
  <si>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</si>
  <si>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</si>
  <si>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</si>
  <si>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</si>
  <si>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</si>
  <si>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</si>
  <si>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</si>
  <si>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</si>
  <si>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</si>
  <si>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</si>
  <si>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</si>
  <si>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</si>
  <si>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</si>
  <si>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</si>
  <si>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</si>
  <si>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</si>
  <si>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</si>
  <si>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</si>
  <si>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</si>
  <si>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</si>
  <si>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</si>
  <si>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</si>
  <si>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</si>
  <si>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</si>
  <si>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</si>
  <si>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</si>
  <si>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</si>
  <si>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</si>
  <si>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</si>
  <si>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</si>
  <si>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</si>
  <si>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</si>
  <si>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</si>
  <si>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</si>
  <si>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</si>
  <si>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</si>
  <si>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</si>
  <si>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</si>
  <si>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</si>
  <si>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</si>
  <si>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</si>
  <si>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</si>
  <si>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</si>
  <si>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</si>
  <si>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</si>
  <si>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</si>
  <si>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</si>
  <si>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</si>
  <si>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</si>
  <si>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</si>
  <si>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</si>
  <si>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</si>
  <si>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</si>
  <si>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</si>
  <si>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</si>
  <si>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</si>
  <si>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</si>
  <si>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</si>
  <si>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</si>
  <si>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</si>
  <si>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</si>
  <si>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</si>
  <si>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</si>
  <si>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</si>
  <si>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</si>
  <si>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</si>
  <si>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</si>
  <si>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</si>
  <si>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</si>
  <si>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</si>
  <si>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</si>
  <si>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</si>
  <si>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</si>
  <si>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</si>
  <si>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</si>
  <si>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</si>
  <si>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</si>
  <si>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</si>
  <si>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</si>
  <si>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</si>
  <si>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</si>
  <si>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</si>
  <si>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</si>
  <si>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</si>
  <si>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</si>
  <si>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</si>
  <si>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</si>
  <si>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</si>
  <si>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</si>
  <si>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</si>
  <si>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</si>
  <si>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</si>
  <si>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</si>
  <si>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</si>
  <si>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</si>
  <si>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</si>
  <si>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</si>
  <si>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</si>
  <si>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</si>
  <si>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</si>
  <si>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</si>
  <si>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</si>
  <si>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</si>
  <si>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</si>
  <si>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</si>
  <si>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</si>
  <si>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</si>
  <si>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</si>
  <si>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</si>
  <si>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</si>
  <si>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</si>
  <si>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</si>
  <si>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</si>
  <si>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</si>
  <si>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</si>
  <si>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</si>
  <si>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</si>
  <si>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</si>
  <si>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</si>
  <si>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</si>
  <si>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</si>
  <si>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</si>
  <si>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</si>
  <si>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</si>
  <si>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</si>
  <si>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</si>
  <si>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</si>
  <si>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</si>
  <si>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</si>
  <si>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</si>
  <si>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</si>
  <si>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</si>
  <si>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</si>
  <si>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</si>
  <si>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</si>
  <si>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</si>
  <si>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</si>
  <si>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</si>
  <si>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</si>
  <si>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</si>
  <si>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</si>
  <si>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</si>
  <si>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</si>
  <si>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</si>
  <si>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</si>
  <si>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</si>
  <si>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</si>
  <si>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</si>
  <si>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</si>
  <si>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</si>
  <si>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</si>
  <si>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</si>
  <si>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</si>
  <si>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</si>
  <si>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</si>
  <si>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</si>
  <si>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</si>
  <si>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</si>
  <si>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</si>
  <si>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</si>
  <si>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</si>
  <si>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</si>
  <si>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</si>
  <si>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</si>
  <si>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</si>
  <si>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</si>
  <si>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</si>
  <si>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</si>
  <si>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</si>
  <si>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</si>
  <si>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</si>
  <si>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</si>
  <si>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</si>
  <si>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</si>
  <si>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</si>
  <si>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</si>
  <si>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</si>
  <si>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</si>
  <si>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</si>
  <si>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</si>
  <si>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</si>
  <si>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</si>
  <si>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</si>
  <si>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</si>
  <si>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</si>
  <si>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</si>
  <si>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</si>
  <si>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</si>
  <si>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</si>
  <si>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</si>
  <si>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</si>
  <si>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</si>
  <si>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</si>
  <si>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</si>
  <si>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</si>
  <si>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</si>
  <si>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</si>
  <si>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</si>
  <si>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</si>
  <si>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</si>
  <si>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</si>
  <si>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</si>
  <si>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</si>
  <si>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</si>
  <si>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</si>
  <si>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</si>
  <si>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</si>
  <si>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</si>
  <si>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</si>
  <si>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</si>
  <si>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</si>
  <si>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</si>
  <si>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</si>
  <si>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</si>
  <si>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</si>
  <si>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</si>
  <si>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</si>
  <si>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</si>
  <si>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</si>
  <si>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</si>
  <si>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</si>
  <si>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</si>
  <si>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</si>
  <si>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</si>
  <si>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</si>
  <si>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</si>
  <si>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</si>
  <si>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</si>
  <si>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</si>
  <si>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</si>
  <si>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</si>
  <si>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</si>
  <si>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</si>
  <si>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</si>
  <si>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</si>
  <si>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</si>
  <si>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</si>
  <si>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</si>
  <si>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</si>
  <si>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</si>
  <si>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</si>
  <si>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</si>
  <si>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</si>
  <si>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</si>
  <si>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</si>
  <si>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</si>
  <si>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</si>
  <si>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</si>
  <si>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</si>
  <si>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</si>
  <si>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</si>
  <si>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</si>
  <si>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</si>
  <si>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</si>
  <si>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</si>
  <si>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</si>
  <si>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</si>
  <si>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</si>
  <si>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</si>
  <si>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</si>
  <si>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</si>
  <si>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</si>
  <si>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</si>
  <si>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</si>
  <si>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</si>
  <si>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</si>
  <si>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</si>
  <si>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</si>
  <si>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</si>
  <si>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</si>
  <si>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</si>
  <si>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</si>
  <si>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</si>
  <si>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</si>
  <si>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</si>
  <si>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</si>
  <si>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</si>
  <si>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</si>
  <si>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</si>
  <si>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</si>
  <si>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</si>
  <si>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</si>
  <si>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</si>
  <si>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</si>
  <si>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</si>
  <si>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</si>
  <si>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</si>
  <si>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</si>
  <si>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</si>
  <si>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</si>
  <si>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</si>
  <si>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</si>
  <si>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</si>
  <si>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</si>
  <si>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</si>
  <si>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</si>
  <si>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</si>
  <si>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</si>
  <si>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</si>
  <si>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</si>
  <si>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</si>
  <si>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</si>
  <si>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</si>
  <si>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</si>
  <si>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</si>
  <si>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</si>
  <si>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</si>
  <si>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</si>
  <si>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</si>
  <si>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</si>
  <si>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</si>
  <si>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</si>
  <si>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</si>
  <si>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</si>
  <si>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</si>
  <si>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</si>
  <si>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</si>
  <si>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</si>
  <si>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</si>
  <si>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</si>
  <si>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</si>
  <si>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</si>
  <si>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</si>
  <si>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</si>
  <si>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</si>
  <si>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</si>
  <si>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</si>
  <si>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</si>
  <si>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</si>
  <si>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</si>
  <si>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</si>
  <si>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</si>
  <si>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</si>
  <si>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</si>
  <si>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</si>
  <si>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</si>
  <si>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</si>
  <si>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</si>
  <si>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</si>
  <si>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</si>
  <si>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</si>
  <si>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</si>
  <si>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</si>
  <si>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</si>
  <si>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</si>
  <si>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</si>
  <si>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</si>
  <si>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</si>
  <si>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</si>
  <si>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</si>
  <si>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</si>
  <si>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</si>
  <si>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</si>
  <si>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</si>
  <si>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</si>
  <si>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</si>
  <si>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</si>
  <si>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</si>
  <si>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</si>
  <si>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</si>
  <si>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</si>
  <si>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</si>
  <si>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</si>
  <si>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</si>
  <si>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</si>
  <si>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</si>
  <si>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</si>
  <si>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</si>
  <si>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</si>
  <si>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</si>
  <si>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</si>
  <si>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</si>
  <si>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</si>
  <si>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</si>
  <si>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</si>
  <si>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</si>
  <si>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</si>
  <si>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</si>
  <si>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</si>
  <si>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</si>
  <si>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</si>
  <si>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</si>
  <si>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</si>
  <si>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</si>
  <si>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</si>
  <si>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</si>
  <si>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</si>
  <si>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</si>
  <si>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</si>
  <si>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</si>
  <si>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</si>
  <si>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</si>
  <si>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</si>
  <si>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</si>
  <si>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</si>
  <si>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</si>
  <si>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</si>
  <si>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</si>
  <si>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</si>
  <si>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</si>
  <si>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</si>
  <si>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</si>
  <si>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</si>
  <si>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</si>
  <si>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</si>
  <si>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</si>
  <si>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</si>
  <si>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</si>
  <si>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</si>
  <si>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</si>
  <si>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</si>
  <si>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</si>
  <si>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</si>
  <si>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</si>
  <si>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</si>
  <si>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</si>
  <si>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</si>
  <si>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</si>
  <si>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</si>
  <si>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</si>
  <si>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</si>
  <si>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</si>
  <si>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</si>
  <si>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</si>
  <si>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</si>
  <si>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</si>
  <si>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</si>
  <si>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</si>
  <si>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</si>
  <si>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</si>
  <si>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</si>
  <si>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</si>
  <si>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</si>
  <si>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</si>
  <si>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</si>
  <si>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</si>
  <si>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</si>
  <si>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</si>
  <si>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</si>
  <si>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</si>
  <si>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</si>
  <si>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</si>
  <si>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</si>
  <si>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</si>
  <si>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</si>
  <si>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</si>
  <si>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</si>
  <si>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</si>
  <si>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</si>
  <si>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</si>
  <si>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</si>
  <si>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</si>
  <si>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</si>
  <si>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</si>
  <si>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</si>
  <si>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</si>
  <si>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</si>
  <si>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</si>
  <si>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</si>
  <si>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</si>
  <si>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</si>
  <si>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</si>
  <si>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</si>
  <si>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</si>
  <si>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</si>
  <si>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</si>
  <si>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</si>
  <si>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</si>
  <si>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</si>
  <si>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</si>
  <si>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42</t>
    <phoneticPr fontId="2"/>
  </si>
  <si>
    <t>1640</t>
    <phoneticPr fontId="2"/>
  </si>
  <si>
    <t>42</t>
    <phoneticPr fontId="2"/>
  </si>
  <si>
    <t>6814</t>
    <phoneticPr fontId="2"/>
  </si>
  <si>
    <t>髙木</t>
    <rPh sb="0" eb="2">
      <t>タカギ</t>
    </rPh>
    <phoneticPr fontId="2"/>
  </si>
  <si>
    <t>清司</t>
    <rPh sb="0" eb="2">
      <t>キヨシ</t>
    </rPh>
    <phoneticPr fontId="2"/>
  </si>
  <si>
    <t>たかぎ</t>
    <phoneticPr fontId="2"/>
  </si>
  <si>
    <t>きよし</t>
    <phoneticPr fontId="2"/>
  </si>
  <si>
    <t>たなか</t>
    <phoneticPr fontId="2"/>
  </si>
  <si>
    <t>ひでとし</t>
    <phoneticPr fontId="2"/>
  </si>
  <si>
    <t>田中</t>
    <rPh sb="0" eb="2">
      <t>タナカ</t>
    </rPh>
    <phoneticPr fontId="2"/>
  </si>
  <si>
    <t>秀利</t>
    <rPh sb="0" eb="2">
      <t>ヒデトシ</t>
    </rPh>
    <phoneticPr fontId="2"/>
  </si>
  <si>
    <t>すがわら</t>
    <phoneticPr fontId="2"/>
  </si>
  <si>
    <t>つばさ</t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</si>
  <si>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</si>
  <si>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</si>
  <si>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山本</t>
    <rPh sb="0" eb="2">
      <t>ヤマモト</t>
    </rPh>
    <phoneticPr fontId="2"/>
  </si>
  <si>
    <t>優波</t>
    <rPh sb="0" eb="1">
      <t>ユウ</t>
    </rPh>
    <rPh sb="1" eb="2">
      <t>ナミ</t>
    </rPh>
    <phoneticPr fontId="2"/>
  </si>
  <si>
    <t>やまもと</t>
    <phoneticPr fontId="2"/>
  </si>
  <si>
    <t>ゆいは</t>
    <phoneticPr fontId="2"/>
  </si>
  <si>
    <t>かしわぎ</t>
    <phoneticPr fontId="2"/>
  </si>
  <si>
    <t>ひでき</t>
    <phoneticPr fontId="2"/>
  </si>
  <si>
    <t>柏木</t>
    <rPh sb="0" eb="2">
      <t>カシワギ</t>
    </rPh>
    <phoneticPr fontId="2"/>
  </si>
  <si>
    <t>英希</t>
    <rPh sb="0" eb="2">
      <t>ヒデキ</t>
    </rPh>
    <phoneticPr fontId="2"/>
  </si>
  <si>
    <t>かしわぎ</t>
    <phoneticPr fontId="2"/>
  </si>
  <si>
    <t>しょうご</t>
    <phoneticPr fontId="2"/>
  </si>
  <si>
    <t>翔伍</t>
    <rPh sb="0" eb="2">
      <t>ショウゴ</t>
    </rPh>
    <phoneticPr fontId="2"/>
  </si>
  <si>
    <t>かしわぎ</t>
    <phoneticPr fontId="2"/>
  </si>
  <si>
    <t>よしき</t>
    <phoneticPr fontId="2"/>
  </si>
  <si>
    <t>宣紀</t>
    <rPh sb="0" eb="1">
      <t>ヨシ</t>
    </rPh>
    <rPh sb="1" eb="2">
      <t>キ</t>
    </rPh>
    <phoneticPr fontId="2"/>
  </si>
  <si>
    <t>おおはた</t>
    <phoneticPr fontId="2"/>
  </si>
  <si>
    <t>れん</t>
    <phoneticPr fontId="2"/>
  </si>
  <si>
    <t>大畠</t>
    <rPh sb="0" eb="2">
      <t>オオハタ</t>
    </rPh>
    <phoneticPr fontId="2"/>
  </si>
  <si>
    <t>漣</t>
    <rPh sb="0" eb="1">
      <t>レン</t>
    </rPh>
    <phoneticPr fontId="2"/>
  </si>
  <si>
    <t>よこやま</t>
    <phoneticPr fontId="2"/>
  </si>
  <si>
    <t>えい</t>
    <phoneticPr fontId="2"/>
  </si>
  <si>
    <t>横山</t>
    <rPh sb="0" eb="2">
      <t>ヨコヤマ</t>
    </rPh>
    <phoneticPr fontId="2"/>
  </si>
  <si>
    <t>瑛</t>
    <rPh sb="0" eb="1">
      <t>エイ</t>
    </rPh>
    <phoneticPr fontId="2"/>
  </si>
  <si>
    <t>とだ</t>
    <phoneticPr fontId="2"/>
  </si>
  <si>
    <t>ともや</t>
    <phoneticPr fontId="2"/>
  </si>
  <si>
    <t>戸田</t>
    <rPh sb="0" eb="2">
      <t>トダ</t>
    </rPh>
    <phoneticPr fontId="2"/>
  </si>
  <si>
    <t>朝也</t>
    <rPh sb="0" eb="2">
      <t>トモヤ</t>
    </rPh>
    <phoneticPr fontId="2"/>
  </si>
  <si>
    <t>かわだ</t>
    <phoneticPr fontId="2"/>
  </si>
  <si>
    <t>かい</t>
    <phoneticPr fontId="2"/>
  </si>
  <si>
    <t>河田</t>
    <rPh sb="0" eb="2">
      <t>カワダ</t>
    </rPh>
    <phoneticPr fontId="2"/>
  </si>
  <si>
    <t>櫂</t>
    <rPh sb="0" eb="1">
      <t>カイ</t>
    </rPh>
    <phoneticPr fontId="2"/>
  </si>
  <si>
    <t>小田原市立千代中学校</t>
    <rPh sb="0" eb="3">
      <t>オダワラ</t>
    </rPh>
    <rPh sb="3" eb="5">
      <t>シリツ</t>
    </rPh>
    <rPh sb="5" eb="7">
      <t>チヨ</t>
    </rPh>
    <rPh sb="7" eb="10">
      <t>チュウガッコウ</t>
    </rPh>
    <phoneticPr fontId="2"/>
  </si>
  <si>
    <t>桒畑　寿一朗</t>
    <rPh sb="0" eb="2">
      <t>クワハタ</t>
    </rPh>
    <rPh sb="3" eb="4">
      <t>ジュ</t>
    </rPh>
    <rPh sb="4" eb="6">
      <t>イチロウ</t>
    </rPh>
    <phoneticPr fontId="2"/>
  </si>
  <si>
    <t>元</t>
    <rPh sb="0" eb="1">
      <t>ガン</t>
    </rPh>
    <phoneticPr fontId="2"/>
  </si>
  <si>
    <t>250</t>
    <phoneticPr fontId="2"/>
  </si>
  <si>
    <t>0215</t>
    <phoneticPr fontId="2"/>
  </si>
  <si>
    <t>小田原市千代８００</t>
    <rPh sb="0" eb="4">
      <t>オダワラシ</t>
    </rPh>
    <rPh sb="4" eb="6">
      <t>チヨ</t>
    </rPh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</si>
  <si>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</si>
  <si>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</si>
  <si>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つばさ</t>
    <phoneticPr fontId="2"/>
  </si>
  <si>
    <t>すがわら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</si>
</sst>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7" zoomScale="70" zoomScaleNormal="100" zoomScaleSheetLayoutView="70" workbookViewId="0">
      <selection activeCell="BG13" sqref="BG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Z16" sqref="Z16:AD1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8106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小田原市立千代中学校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747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745</v>
      </c>
      <c r="G6" s="215"/>
      <c r="H6" s="24" t="s">
        <v>586</v>
      </c>
      <c r="I6" s="216" t="s">
        <v>746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702</v>
      </c>
      <c r="G12" s="267"/>
      <c r="H12" s="267"/>
      <c r="I12" s="267"/>
      <c r="J12" s="267"/>
      <c r="K12" s="267" t="s">
        <v>703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704</v>
      </c>
      <c r="AA12" s="267"/>
      <c r="AB12" s="267"/>
      <c r="AC12" s="267"/>
      <c r="AD12" s="267"/>
      <c r="AE12" s="267" t="s">
        <v>705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700</v>
      </c>
      <c r="G13" s="252"/>
      <c r="H13" s="252"/>
      <c r="I13" s="252"/>
      <c r="J13" s="253"/>
      <c r="K13" s="252" t="s">
        <v>701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751</v>
      </c>
      <c r="AA15" s="267"/>
      <c r="AB15" s="267"/>
      <c r="AC15" s="267"/>
      <c r="AD15" s="267"/>
      <c r="AE15" s="267" t="s">
        <v>750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748</v>
      </c>
      <c r="AA16" s="252"/>
      <c r="AB16" s="252"/>
      <c r="AC16" s="252"/>
      <c r="AD16" s="253"/>
      <c r="AE16" s="252" t="s">
        <v>749</v>
      </c>
      <c r="AF16" s="252"/>
      <c r="AG16" s="252"/>
      <c r="AH16" s="252"/>
      <c r="AI16" s="255"/>
      <c r="AJ16" s="256">
        <v>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708</v>
      </c>
      <c r="G22" s="115"/>
      <c r="H22" s="115"/>
      <c r="I22" s="115"/>
      <c r="J22" s="115"/>
      <c r="K22" s="115" t="s">
        <v>709</v>
      </c>
      <c r="L22" s="115"/>
      <c r="M22" s="115"/>
      <c r="N22" s="115"/>
      <c r="O22" s="1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730</v>
      </c>
      <c r="AA22" s="115"/>
      <c r="AB22" s="115"/>
      <c r="AC22" s="115"/>
      <c r="AD22" s="115"/>
      <c r="AE22" s="115" t="s">
        <v>731</v>
      </c>
      <c r="AF22" s="115"/>
      <c r="AG22" s="115"/>
      <c r="AH22" s="115"/>
      <c r="AI22" s="116"/>
      <c r="AJ22" s="112">
        <v>2</v>
      </c>
      <c r="AK22" s="112"/>
      <c r="AL22" s="103">
        <v>151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732</v>
      </c>
      <c r="AA23" s="108"/>
      <c r="AB23" s="108"/>
      <c r="AC23" s="108"/>
      <c r="AD23" s="108"/>
      <c r="AE23" s="108" t="s">
        <v>733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3</v>
      </c>
      <c r="E24" s="71"/>
      <c r="F24" s="80" t="s">
        <v>714</v>
      </c>
      <c r="G24" s="81"/>
      <c r="H24" s="81"/>
      <c r="I24" s="81"/>
      <c r="J24" s="81"/>
      <c r="K24" s="81" t="s">
        <v>715</v>
      </c>
      <c r="L24" s="81"/>
      <c r="M24" s="81"/>
      <c r="N24" s="81"/>
      <c r="O24" s="82"/>
      <c r="P24" s="71">
        <v>3</v>
      </c>
      <c r="Q24" s="71"/>
      <c r="R24" s="87">
        <v>161</v>
      </c>
      <c r="S24" s="88"/>
      <c r="T24" s="67" t="s">
        <v>544</v>
      </c>
      <c r="U24" s="68"/>
      <c r="V24" s="83">
        <v>8</v>
      </c>
      <c r="W24" s="84"/>
      <c r="X24" s="71">
        <v>11</v>
      </c>
      <c r="Y24" s="71"/>
      <c r="Z24" s="80" t="s">
        <v>734</v>
      </c>
      <c r="AA24" s="81"/>
      <c r="AB24" s="81"/>
      <c r="AC24" s="81"/>
      <c r="AD24" s="81"/>
      <c r="AE24" s="81" t="s">
        <v>735</v>
      </c>
      <c r="AF24" s="81"/>
      <c r="AG24" s="81"/>
      <c r="AH24" s="81"/>
      <c r="AI24" s="82"/>
      <c r="AJ24" s="71">
        <v>2</v>
      </c>
      <c r="AK24" s="71"/>
      <c r="AL24" s="87">
        <v>170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712</v>
      </c>
      <c r="G25" s="99"/>
      <c r="H25" s="99"/>
      <c r="I25" s="99"/>
      <c r="J25" s="99"/>
      <c r="K25" s="99" t="s">
        <v>713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736</v>
      </c>
      <c r="AA25" s="99"/>
      <c r="AB25" s="99"/>
      <c r="AC25" s="99"/>
      <c r="AD25" s="99"/>
      <c r="AE25" s="99" t="s">
        <v>737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4</v>
      </c>
      <c r="E26" s="71"/>
      <c r="F26" s="80" t="s">
        <v>716</v>
      </c>
      <c r="G26" s="81"/>
      <c r="H26" s="81"/>
      <c r="I26" s="81"/>
      <c r="J26" s="81"/>
      <c r="K26" s="81" t="s">
        <v>717</v>
      </c>
      <c r="L26" s="81"/>
      <c r="M26" s="81"/>
      <c r="N26" s="81"/>
      <c r="O26" s="82"/>
      <c r="P26" s="71">
        <v>3</v>
      </c>
      <c r="Q26" s="71"/>
      <c r="R26" s="87">
        <v>167</v>
      </c>
      <c r="S26" s="88"/>
      <c r="T26" s="304" t="s">
        <v>544</v>
      </c>
      <c r="U26" s="305"/>
      <c r="V26" s="93">
        <v>9</v>
      </c>
      <c r="W26" s="94"/>
      <c r="X26" s="71">
        <v>12</v>
      </c>
      <c r="Y26" s="71"/>
      <c r="Z26" s="80" t="s">
        <v>738</v>
      </c>
      <c r="AA26" s="81"/>
      <c r="AB26" s="81"/>
      <c r="AC26" s="81"/>
      <c r="AD26" s="81"/>
      <c r="AE26" s="81" t="s">
        <v>739</v>
      </c>
      <c r="AF26" s="81"/>
      <c r="AG26" s="81"/>
      <c r="AH26" s="81"/>
      <c r="AI26" s="82"/>
      <c r="AJ26" s="71">
        <v>1</v>
      </c>
      <c r="AK26" s="71"/>
      <c r="AL26" s="87">
        <v>166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740</v>
      </c>
      <c r="AA27" s="99"/>
      <c r="AB27" s="99"/>
      <c r="AC27" s="99"/>
      <c r="AD27" s="99"/>
      <c r="AE27" s="99" t="s">
        <v>741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5</v>
      </c>
      <c r="E28" s="71"/>
      <c r="F28" s="80" t="s">
        <v>720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3</v>
      </c>
      <c r="Q28" s="71"/>
      <c r="R28" s="87">
        <v>151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718</v>
      </c>
      <c r="G29" s="99"/>
      <c r="H29" s="99"/>
      <c r="I29" s="99"/>
      <c r="J29" s="99"/>
      <c r="K29" s="99" t="s">
        <v>722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6</v>
      </c>
      <c r="E30" s="71"/>
      <c r="F30" s="80" t="s">
        <v>723</v>
      </c>
      <c r="G30" s="81"/>
      <c r="H30" s="81"/>
      <c r="I30" s="81"/>
      <c r="J30" s="81"/>
      <c r="K30" s="81" t="s">
        <v>724</v>
      </c>
      <c r="L30" s="81"/>
      <c r="M30" s="81"/>
      <c r="N30" s="81"/>
      <c r="O30" s="82"/>
      <c r="P30" s="71">
        <v>2</v>
      </c>
      <c r="Q30" s="71"/>
      <c r="R30" s="87">
        <v>154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718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7</v>
      </c>
      <c r="E32" s="71"/>
      <c r="F32" s="80" t="s">
        <v>726</v>
      </c>
      <c r="G32" s="81"/>
      <c r="H32" s="81"/>
      <c r="I32" s="81"/>
      <c r="J32" s="81"/>
      <c r="K32" s="81" t="s">
        <v>727</v>
      </c>
      <c r="L32" s="81"/>
      <c r="M32" s="81"/>
      <c r="N32" s="81"/>
      <c r="O32" s="82"/>
      <c r="P32" s="71">
        <v>2</v>
      </c>
      <c r="Q32" s="71"/>
      <c r="R32" s="87">
        <v>148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 t="s">
        <v>744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742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8106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小田原市立千代中学校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たかぎ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髙木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すがわら</v>
      </c>
      <c r="F15" s="321"/>
      <c r="G15" s="321"/>
      <c r="H15" s="321"/>
      <c r="I15" s="321"/>
      <c r="J15" s="321" t="str">
        <f>IF(入力!K22="","",入力!K22)</f>
        <v>つばさ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よこやま</v>
      </c>
      <c r="Z15" s="321"/>
      <c r="AA15" s="321"/>
      <c r="AB15" s="321"/>
      <c r="AC15" s="321"/>
      <c r="AD15" s="321" t="str">
        <f>IF(入力!AE22="","",入力!AE22)</f>
        <v>えい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151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菅原</v>
      </c>
      <c r="F16" s="335"/>
      <c r="G16" s="335"/>
      <c r="H16" s="335"/>
      <c r="I16" s="335"/>
      <c r="J16" s="335" t="str">
        <f>IF(入力!K23="","",入力!K23)</f>
        <v>翼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横山</v>
      </c>
      <c r="Z16" s="335"/>
      <c r="AA16" s="335"/>
      <c r="AB16" s="335"/>
      <c r="AC16" s="335"/>
      <c r="AD16" s="335" t="str">
        <f>IF(入力!AE23="","",入力!AE23)</f>
        <v>瑛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3</v>
      </c>
      <c r="D17" s="318"/>
      <c r="E17" s="323" t="str">
        <f>IF(入力!F24="","",入力!F24)</f>
        <v>やまもと</v>
      </c>
      <c r="F17" s="316"/>
      <c r="G17" s="316"/>
      <c r="H17" s="316"/>
      <c r="I17" s="316"/>
      <c r="J17" s="316" t="str">
        <f>IF(入力!K24="","",入力!K24)</f>
        <v>ゆいは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161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11</v>
      </c>
      <c r="X17" s="318"/>
      <c r="Y17" s="323" t="str">
        <f>IF(入力!Z24="","",入力!Z24)</f>
        <v>とだ</v>
      </c>
      <c r="Z17" s="316"/>
      <c r="AA17" s="316"/>
      <c r="AB17" s="316"/>
      <c r="AC17" s="316"/>
      <c r="AD17" s="316" t="str">
        <f>IF(入力!AE24="","",入力!AE24)</f>
        <v>ともや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170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山本</v>
      </c>
      <c r="F18" s="309"/>
      <c r="G18" s="309"/>
      <c r="H18" s="309"/>
      <c r="I18" s="309"/>
      <c r="J18" s="309" t="str">
        <f>IF(入力!K25="","",入力!K25)</f>
        <v>優波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戸田</v>
      </c>
      <c r="Z18" s="309"/>
      <c r="AA18" s="309"/>
      <c r="AB18" s="309"/>
      <c r="AC18" s="309"/>
      <c r="AD18" s="309" t="str">
        <f>IF(入力!AE25="","",入力!AE25)</f>
        <v>朝也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4</v>
      </c>
      <c r="D19" s="318"/>
      <c r="E19" s="323" t="str">
        <f>IF(入力!F26="","",入力!F26)</f>
        <v>かしわぎ</v>
      </c>
      <c r="F19" s="316"/>
      <c r="G19" s="316"/>
      <c r="H19" s="316"/>
      <c r="I19" s="316"/>
      <c r="J19" s="316" t="str">
        <f>IF(入力!K26="","",入力!K26)</f>
        <v>ひでき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167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12</v>
      </c>
      <c r="X19" s="318"/>
      <c r="Y19" s="323" t="str">
        <f>IF(入力!Z26="","",入力!Z26)</f>
        <v>かわだ</v>
      </c>
      <c r="Z19" s="316"/>
      <c r="AA19" s="316"/>
      <c r="AB19" s="316"/>
      <c r="AC19" s="316"/>
      <c r="AD19" s="316" t="str">
        <f>IF(入力!AE26="","",入力!AE26)</f>
        <v>かい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166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柏木</v>
      </c>
      <c r="F20" s="309"/>
      <c r="G20" s="309"/>
      <c r="H20" s="309"/>
      <c r="I20" s="309"/>
      <c r="J20" s="309" t="str">
        <f>IF(入力!K27="","",入力!K27)</f>
        <v>英希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河田</v>
      </c>
      <c r="Z20" s="309"/>
      <c r="AA20" s="309"/>
      <c r="AB20" s="309"/>
      <c r="AC20" s="309"/>
      <c r="AD20" s="309" t="str">
        <f>IF(入力!AE27="","",入力!AE27)</f>
        <v>櫂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5</v>
      </c>
      <c r="D21" s="318"/>
      <c r="E21" s="323" t="str">
        <f>IF(入力!F28="","",入力!F28)</f>
        <v>かしわぎ</v>
      </c>
      <c r="F21" s="316"/>
      <c r="G21" s="316"/>
      <c r="H21" s="316"/>
      <c r="I21" s="316"/>
      <c r="J21" s="316" t="str">
        <f>IF(入力!K28="","",入力!K28)</f>
        <v>しょうご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柏木</v>
      </c>
      <c r="F22" s="309"/>
      <c r="G22" s="309"/>
      <c r="H22" s="309"/>
      <c r="I22" s="309"/>
      <c r="J22" s="309" t="str">
        <f>IF(入力!K29="","",入力!K29)</f>
        <v>翔伍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かしわぎ</v>
      </c>
      <c r="F23" s="316"/>
      <c r="G23" s="316"/>
      <c r="H23" s="316"/>
      <c r="I23" s="316"/>
      <c r="J23" s="316" t="str">
        <f>IF(入力!K30="","",入力!K30)</f>
        <v>よしき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154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柏木</v>
      </c>
      <c r="F24" s="309"/>
      <c r="G24" s="309"/>
      <c r="H24" s="309"/>
      <c r="I24" s="309"/>
      <c r="J24" s="309" t="str">
        <f>IF(入力!K31="","",入力!K31)</f>
        <v>宣紀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おおはた</v>
      </c>
      <c r="F25" s="316"/>
      <c r="G25" s="316"/>
      <c r="H25" s="316"/>
      <c r="I25" s="316"/>
      <c r="J25" s="316" t="str">
        <f>IF(入力!K32="","",入力!K32)</f>
        <v>れん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148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大畠</v>
      </c>
      <c r="F26" s="348"/>
      <c r="G26" s="348"/>
      <c r="H26" s="348"/>
      <c r="I26" s="348"/>
      <c r="J26" s="348" t="str">
        <f>IF(入力!K33="","",入力!K33)</f>
        <v>漣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8106</v>
      </c>
      <c r="B7" s="31" t="str">
        <f t="shared" ref="B7:C7" si="0">IF($A$8="","",IF($A$9="",B8,B8&amp;"・"&amp;B9))</f>
        <v>小田原市立千代中学校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0215</v>
      </c>
      <c r="H7" s="31">
        <f t="shared" si="1"/>
        <v>0</v>
      </c>
      <c r="I7" s="31" t="str">
        <f t="shared" si="1"/>
        <v>小田原市千代８００</v>
      </c>
      <c r="J7" s="31">
        <f t="shared" si="1"/>
        <v>0</v>
      </c>
      <c r="K7" s="31" t="str">
        <f t="shared" si="1"/>
        <v>0465</v>
      </c>
      <c r="L7" s="31" t="str">
        <f t="shared" si="1"/>
        <v>42</v>
      </c>
      <c r="M7" s="31" t="str">
        <f t="shared" si="1"/>
        <v>1640</v>
      </c>
      <c r="N7" s="31" t="str">
        <f t="shared" si="1"/>
        <v>0465</v>
      </c>
      <c r="O7" s="31" t="str">
        <f t="shared" si="1"/>
        <v>42</v>
      </c>
      <c r="P7" s="31" t="str">
        <f t="shared" si="1"/>
        <v>6814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8106</v>
      </c>
      <c r="B8" s="32" t="str">
        <f>IF(入力!$F$3="","",入力!$F$3)</f>
        <v>小田原市立千代中学校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0215</v>
      </c>
      <c r="H8" s="32"/>
      <c r="I8" s="32" t="str">
        <f>IF(入力!$L$5="","",入力!$L$5)</f>
        <v>小田原市千代８００</v>
      </c>
      <c r="J8" s="32"/>
      <c r="K8" s="42" t="str">
        <f>IF(入力!$AB$4="","",入力!$AB$4)</f>
        <v>0465</v>
      </c>
      <c r="L8" s="42" t="str">
        <f>IF(入力!$AG$4="","",入力!$AG$4)</f>
        <v>42</v>
      </c>
      <c r="M8" s="42" t="str">
        <f>IF(入力!$AL$4="","",入力!$AL$4)</f>
        <v>1640</v>
      </c>
      <c r="N8" s="42" t="str">
        <f>IF(入力!$AB$6="","",入力!$AB$6)</f>
        <v>0465</v>
      </c>
      <c r="O8" s="42" t="str">
        <f>IF(入力!$AG$6="","",入力!$AG$6)</f>
        <v>42</v>
      </c>
      <c r="P8" s="42" t="str">
        <f>IF(入力!$AL$6="","",入力!$AL$6)</f>
        <v>6814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髙木</v>
      </c>
      <c r="D16" s="32" t="str">
        <f>IF(入力!$K$13="","",入力!$K$13)</f>
        <v>清司</v>
      </c>
      <c r="E16" s="32" t="str">
        <f>IF(入力!$F$12="","",入力!$F$12)</f>
        <v>たかぎ</v>
      </c>
      <c r="F16" s="32" t="str">
        <f>IF(入力!$K$12="","",入力!$K$12)</f>
        <v>きよし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田中</v>
      </c>
      <c r="D17" s="32" t="str">
        <f>IF(入力!$AE$13="","",入力!$AE$13)</f>
        <v>秀利</v>
      </c>
      <c r="E17" s="32" t="str">
        <f>IF(入力!$Z$12="","",入力!$Z$12)</f>
        <v>たなか</v>
      </c>
      <c r="F17" s="32" t="str">
        <f>IF(入力!$AE$12="","",入力!$AE$12)</f>
        <v>ひでとし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菅原</v>
      </c>
      <c r="D24" s="32" t="str">
        <f>IF(入力!$AE$16="","",入力!$AE$16)</f>
        <v>翼</v>
      </c>
      <c r="E24" s="32" t="str">
        <f>IF(入力!$Z$15="","",入力!$Z$15)</f>
        <v>すがわら</v>
      </c>
      <c r="F24" s="32" t="str">
        <f>IF(入力!$AE$15="","",入力!$AE$15)</f>
        <v>つばさ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菅原</v>
      </c>
      <c r="D53" s="32" t="str">
        <f>IF(OR(L53&lt;&gt;"○",入力!K23=""),"",入力!K23)</f>
        <v>翼</v>
      </c>
      <c r="E53" s="32" t="str">
        <f>IF(OR(L53&lt;&gt;"○",入力!F22=""),"",入力!F22)</f>
        <v>すがわら</v>
      </c>
      <c r="F53" s="32" t="str">
        <f>IF(OR(L53&lt;&gt;"○",入力!K22=""),"",入力!K22)</f>
        <v>つばさ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3</v>
      </c>
      <c r="C54" s="32" t="str">
        <f>IF(OR(L54&lt;&gt;"○",入力!F25=""),"",入力!F25)</f>
        <v>山本</v>
      </c>
      <c r="D54" s="32" t="str">
        <f>IF(OR(L54&lt;&gt;"○",入力!K25=""),"",入力!K25)</f>
        <v>優波</v>
      </c>
      <c r="E54" s="32" t="str">
        <f>IF(OR(L54&lt;&gt;"○",入力!F24=""),"",入力!F24)</f>
        <v>やまもと</v>
      </c>
      <c r="F54" s="32" t="str">
        <f>IF(OR(L54&lt;&gt;"○",入力!K24=""),"",入力!K24)</f>
        <v>ゆいは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柏木</v>
      </c>
      <c r="D55" s="32" t="str">
        <f>IF(OR(L55&lt;&gt;"○",入力!K27=""),"",入力!K27)</f>
        <v>英希</v>
      </c>
      <c r="E55" s="32" t="str">
        <f>IF(OR(L55&lt;&gt;"○",入力!F26=""),"",入力!F26)</f>
        <v>かしわぎ</v>
      </c>
      <c r="F55" s="32" t="str">
        <f>IF(OR(L55&lt;&gt;"○",入力!K26=""),"",入力!K26)</f>
        <v>ひでき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柏木</v>
      </c>
      <c r="D56" s="32" t="str">
        <f>IF(OR(L56&lt;&gt;"○",入力!K29=""),"",入力!K29)</f>
        <v>翔伍</v>
      </c>
      <c r="E56" s="32" t="str">
        <f>IF(OR(L56&lt;&gt;"○",入力!F28=""),"",入力!F28)</f>
        <v>かしわぎ</v>
      </c>
      <c r="F56" s="32" t="str">
        <f>IF(OR(L56&lt;&gt;"○",入力!K28=""),"",入力!K28)</f>
        <v>しょうご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柏木</v>
      </c>
      <c r="D57" s="32" t="str">
        <f>IF(OR(L57&lt;&gt;"○",入力!K31=""),"",入力!K31)</f>
        <v>宣紀</v>
      </c>
      <c r="E57" s="32" t="str">
        <f>IF(OR(L57&lt;&gt;"○",入力!F30=""),"",入力!F30)</f>
        <v>かしわぎ</v>
      </c>
      <c r="F57" s="32" t="str">
        <f>IF(OR(L57&lt;&gt;"○",入力!K30=""),"",入力!K30)</f>
        <v>よしき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大畠</v>
      </c>
      <c r="D58" s="32" t="str">
        <f>IF(OR(L58&lt;&gt;"○",入力!K33=""),"",入力!K33)</f>
        <v>漣</v>
      </c>
      <c r="E58" s="32" t="str">
        <f>IF(OR(L58&lt;&gt;"○",入力!F32=""),"",入力!F32)</f>
        <v>おおはた</v>
      </c>
      <c r="F58" s="32" t="str">
        <f>IF(OR(L58&lt;&gt;"○",入力!K32=""),"",入力!K32)</f>
        <v>れん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横山</v>
      </c>
      <c r="D59" s="32" t="str">
        <f>IF(OR(L59&lt;&gt;"○",入力!AE23=""),"",入力!AE23)</f>
        <v>瑛</v>
      </c>
      <c r="E59" s="32" t="str">
        <f>IF(OR(L59&lt;&gt;"○",入力!Z22=""),"",入力!Z22)</f>
        <v>よこやま</v>
      </c>
      <c r="F59" s="32" t="str">
        <f>IF(OR(L59&lt;&gt;"○",入力!AE22=""),"",入力!AE22)</f>
        <v>えい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11</v>
      </c>
      <c r="C60" s="32" t="str">
        <f>IF(OR(L60&lt;&gt;"○",入力!Z25=""),"",入力!Z25)</f>
        <v>戸田</v>
      </c>
      <c r="D60" s="32" t="str">
        <f>IF(OR(L60&lt;&gt;"○",入力!AE25=""),"",入力!AE25)</f>
        <v>朝也</v>
      </c>
      <c r="E60" s="32" t="str">
        <f>IF(OR(L60&lt;&gt;"○",入力!Z24=""),"",入力!Z24)</f>
        <v>とだ</v>
      </c>
      <c r="F60" s="32" t="str">
        <f>IF(OR(L60&lt;&gt;"○",入力!AE24=""),"",入力!AE24)</f>
        <v>ともや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河田</v>
      </c>
      <c r="D61" s="32" t="str">
        <f>IF(OR(L61&lt;&gt;"○",入力!AE27=""),"",入力!AE27)</f>
        <v>櫂</v>
      </c>
      <c r="E61" s="32" t="str">
        <f>IF(OR(L61&lt;&gt;"○",入力!Z26=""),"",入力!Z26)</f>
        <v>かわだ</v>
      </c>
      <c r="F61" s="32" t="str">
        <f>IF(OR(L61&lt;&gt;"○",入力!AE26=""),"",入力!AE26)</f>
        <v>かい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髙木　清司</cp:lastModifiedBy>
  <cp:lastPrinted>2019-05-07T09:33:14Z</cp:lastPrinted>
  <dcterms:created xsi:type="dcterms:W3CDTF">2006-11-03T01:52:14Z</dcterms:created>
  <dcterms:modified xsi:type="dcterms:W3CDTF">2019-05-07T09:48:56Z</dcterms:modified>
</cp:coreProperties>
</file>