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16214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D16" i="14"/>
  <c r="C17" i="14"/>
  <c r="D17" i="14"/>
  <c r="H7" i="14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C62" i="14"/>
  <c r="J62" i="14"/>
  <c r="I62" i="14"/>
  <c r="E62" i="14"/>
  <c r="F62" i="14"/>
  <c r="D62" i="14"/>
  <c r="F57" i="14"/>
  <c r="J57" i="14"/>
  <c r="I57" i="14"/>
  <c r="I59" i="14"/>
  <c r="E59" i="14"/>
  <c r="C59" i="14"/>
  <c r="F59" i="14"/>
  <c r="D59" i="14"/>
  <c r="J59" i="14"/>
  <c r="J54" i="14"/>
  <c r="D54" i="14"/>
  <c r="I54" i="14"/>
  <c r="C54" i="14"/>
  <c r="F54" i="14"/>
  <c r="E54" i="14"/>
  <c r="J61" i="14"/>
  <c r="E61" i="14"/>
  <c r="F61" i="14"/>
  <c r="I61" i="14"/>
  <c r="C61" i="14"/>
  <c r="D61" i="14"/>
  <c r="I53" i="14"/>
  <c r="J53" i="14"/>
  <c r="F53" i="14"/>
  <c r="D58" i="14"/>
  <c r="I58" i="14"/>
  <c r="E58" i="14"/>
  <c r="C58" i="14"/>
  <c r="F58" i="14"/>
  <c r="J58" i="14"/>
  <c r="J55" i="14"/>
  <c r="I55" i="14"/>
  <c r="F55" i="14"/>
  <c r="I56" i="14"/>
  <c r="J56" i="14"/>
  <c r="F56" i="14"/>
  <c r="J63" i="14"/>
  <c r="F63" i="14"/>
  <c r="D63" i="14"/>
  <c r="C63" i="14"/>
  <c r="I63" i="14"/>
  <c r="E63" i="14"/>
  <c r="I60" i="14"/>
  <c r="E60" i="14"/>
  <c r="J60" i="14"/>
  <c r="F60" i="14"/>
  <c r="D60" i="14"/>
  <c r="C60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Y33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Z7" i="11"/>
  <c r="D9" i="14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/>
  <c r="B7" i="14"/>
  <c r="E3" i="9"/>
</calcChain>
</file>

<file path=xl/sharedStrings.xml><?xml version="1.0" encoding="utf-8"?>
<sst xmlns="http://schemas.openxmlformats.org/spreadsheetml/2006/main" count="1430" uniqueCount="728">
  <si>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</si>
  <si>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</si>
  <si>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</si>
  <si>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</si>
  <si>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</si>
  <si>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</si>
  <si>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</si>
  <si>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</si>
  <si>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</si>
  <si>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</si>
  <si>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</si>
  <si>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</si>
  <si>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</si>
  <si>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</si>
  <si>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</si>
  <si>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</si>
  <si>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</si>
  <si>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</si>
  <si>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</si>
  <si>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</si>
  <si>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</si>
  <si>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</si>
  <si>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</si>
  <si>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</si>
  <si>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</si>
  <si>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</si>
  <si>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</si>
  <si>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</si>
  <si>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</si>
  <si>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</si>
  <si>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</si>
  <si>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</si>
  <si>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</si>
  <si>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</si>
  <si>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</si>
  <si>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</si>
  <si>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</si>
  <si>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</si>
  <si>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</si>
  <si>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</si>
  <si>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</si>
  <si>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</si>
  <si>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</si>
  <si>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</si>
  <si>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</si>
  <si>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</si>
  <si>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</si>
  <si>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</si>
  <si>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</si>
  <si>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</si>
  <si>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</si>
  <si>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</si>
  <si>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</si>
  <si>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</si>
  <si>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</si>
  <si>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</si>
  <si>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</si>
  <si>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</si>
  <si>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</si>
  <si>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</si>
  <si>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</si>
  <si>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</si>
  <si>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</si>
  <si>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</si>
  <si>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</si>
  <si>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</si>
  <si>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</si>
  <si>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</si>
  <si>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</si>
  <si>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</si>
  <si>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</si>
  <si>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</si>
  <si>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</si>
  <si>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</si>
  <si>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</si>
  <si>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</si>
  <si>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</si>
  <si>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</si>
  <si>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</si>
  <si>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</si>
  <si>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</si>
  <si>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</si>
  <si>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</si>
  <si>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</si>
  <si>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</si>
  <si>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</si>
  <si>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</si>
  <si>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</si>
  <si>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</si>
  <si>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</si>
  <si>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</si>
  <si>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</si>
  <si>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</si>
  <si>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</si>
  <si>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</si>
  <si>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</si>
  <si>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</si>
  <si>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</si>
  <si>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</si>
  <si>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</si>
  <si>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</si>
  <si>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</si>
  <si>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</si>
  <si>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</si>
  <si>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</si>
  <si>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</si>
  <si>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</si>
  <si>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</si>
  <si>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</si>
  <si>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</si>
  <si>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</si>
  <si>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</si>
  <si>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</si>
  <si>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</si>
  <si>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</si>
  <si>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</si>
  <si>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</si>
  <si>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</si>
  <si>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</si>
  <si>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</si>
  <si>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</si>
  <si>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</si>
  <si>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</si>
  <si>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</si>
  <si>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</si>
  <si>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</si>
  <si>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</si>
  <si>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</si>
  <si>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</si>
  <si>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</si>
  <si>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</si>
  <si>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</si>
  <si>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</si>
  <si>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</si>
  <si>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</si>
  <si>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</si>
  <si>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</si>
  <si>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</si>
  <si>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</si>
  <si>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</si>
  <si>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</si>
  <si>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</si>
  <si>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</si>
  <si>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</si>
  <si>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</si>
  <si>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</si>
  <si>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</si>
  <si>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</si>
  <si>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</si>
  <si>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</si>
  <si>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</si>
  <si>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</si>
  <si>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</si>
  <si>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</si>
  <si>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</si>
  <si>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</si>
  <si>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</si>
  <si>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</si>
  <si>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</si>
  <si>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</si>
  <si>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</si>
  <si>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</si>
  <si>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</si>
  <si>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</si>
  <si>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</si>
  <si>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</si>
  <si>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</si>
  <si>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</si>
  <si>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</si>
  <si>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</si>
  <si>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</si>
  <si>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</si>
  <si>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</si>
  <si>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</si>
  <si>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</si>
  <si>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</si>
  <si>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</si>
  <si>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</si>
  <si>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</si>
  <si>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</si>
  <si>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</si>
  <si>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</si>
  <si>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</si>
  <si>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</si>
  <si>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</si>
  <si>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</si>
  <si>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</si>
  <si>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</si>
  <si>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</si>
  <si>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</si>
  <si>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</si>
  <si>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</si>
  <si>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</si>
  <si>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</si>
  <si>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</si>
  <si>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</si>
  <si>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</si>
  <si>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</si>
  <si>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</si>
  <si>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</si>
  <si>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</si>
  <si>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</si>
  <si>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</si>
  <si>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</si>
  <si>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</si>
  <si>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</si>
  <si>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</si>
  <si>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</si>
  <si>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</si>
  <si>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</si>
  <si>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</si>
  <si>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</si>
  <si>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</si>
  <si>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</si>
  <si>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</si>
  <si>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</si>
  <si>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</si>
  <si>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</si>
  <si>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</si>
  <si>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</si>
  <si>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</si>
  <si>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</si>
  <si>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</si>
  <si>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</si>
  <si>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</si>
  <si>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</si>
  <si>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</si>
  <si>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</si>
  <si>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</si>
  <si>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</si>
  <si>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</si>
  <si>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</si>
  <si>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</si>
  <si>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</si>
  <si>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</si>
  <si>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</si>
  <si>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</si>
  <si>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</si>
  <si>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</si>
  <si>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</si>
  <si>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</si>
  <si>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</si>
  <si>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</si>
  <si>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</si>
  <si>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</si>
  <si>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</si>
  <si>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</si>
  <si>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</si>
  <si>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</si>
  <si>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</si>
  <si>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</si>
  <si>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</si>
  <si>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</si>
  <si>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</si>
  <si>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</si>
  <si>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</si>
  <si>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</si>
  <si>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</si>
  <si>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</si>
  <si>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</si>
  <si>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</si>
  <si>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</si>
  <si>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</si>
  <si>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</si>
  <si>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</si>
  <si>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</si>
  <si>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</si>
  <si>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</si>
  <si>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</si>
  <si>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</si>
  <si>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</si>
  <si>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</si>
  <si>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</si>
  <si>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</si>
  <si>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</si>
  <si>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</si>
  <si>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</si>
  <si>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</si>
  <si>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</si>
  <si>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</si>
  <si>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</si>
  <si>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</si>
  <si>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</si>
  <si>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</si>
  <si>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</si>
  <si>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</si>
  <si>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</si>
  <si>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</si>
  <si>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</si>
  <si>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</si>
  <si>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</si>
  <si>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</si>
  <si>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</si>
  <si>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</si>
  <si>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</si>
  <si>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</si>
  <si>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</si>
  <si>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</si>
  <si>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</si>
  <si>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</si>
  <si>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</si>
  <si>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</si>
  <si>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</si>
  <si>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</si>
  <si>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</si>
  <si>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</si>
  <si>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</si>
  <si>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</si>
  <si>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</si>
  <si>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</si>
  <si>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</si>
  <si>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</si>
  <si>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</si>
  <si>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</si>
  <si>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</si>
  <si>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</si>
  <si>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</si>
  <si>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</si>
  <si>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</si>
  <si>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</si>
  <si>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</si>
  <si>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</si>
  <si>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</si>
  <si>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</si>
  <si>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</si>
  <si>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</si>
  <si>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</si>
  <si>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</si>
  <si>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</si>
  <si>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</si>
  <si>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</si>
  <si>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</si>
  <si>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</si>
  <si>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</si>
  <si>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</si>
  <si>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</si>
  <si>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</si>
  <si>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</si>
  <si>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</si>
  <si>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</si>
  <si>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</si>
  <si>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</si>
  <si>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</si>
  <si>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</si>
  <si>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</si>
  <si>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</si>
  <si>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</si>
  <si>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</si>
  <si>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</si>
  <si>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</si>
  <si>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</si>
  <si>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</si>
  <si>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</si>
  <si>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</si>
  <si>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</si>
  <si>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</si>
  <si>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</si>
  <si>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</si>
  <si>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</si>
  <si>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</si>
  <si>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</si>
  <si>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</si>
  <si>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</si>
  <si>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</si>
  <si>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</si>
  <si>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</si>
  <si>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</si>
  <si>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</si>
  <si>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</si>
  <si>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</si>
  <si>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</si>
  <si>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</si>
  <si>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</si>
  <si>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</si>
  <si>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</si>
  <si>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</si>
  <si>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</si>
  <si>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</si>
  <si>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</si>
  <si>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</si>
  <si>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</si>
  <si>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</si>
  <si>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</si>
  <si>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</si>
  <si>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</si>
  <si>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</si>
  <si>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</si>
  <si>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</si>
  <si>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</si>
  <si>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</si>
  <si>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</si>
  <si>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</si>
  <si>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</si>
  <si>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</si>
  <si>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</si>
  <si>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</si>
  <si>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</si>
  <si>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</si>
  <si>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</si>
  <si>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</si>
  <si>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</si>
  <si>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</si>
  <si>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</si>
  <si>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</si>
  <si>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</si>
  <si>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</si>
  <si>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</si>
  <si>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</si>
  <si>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</si>
  <si>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</si>
  <si>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</si>
  <si>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</si>
  <si>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</si>
  <si>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</si>
  <si>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</si>
  <si>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</si>
  <si>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</si>
  <si>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</si>
  <si>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</si>
  <si>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</si>
  <si>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</si>
  <si>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</si>
  <si>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</si>
  <si>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</si>
  <si>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</si>
  <si>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</si>
  <si>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</si>
  <si>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</si>
  <si>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</si>
  <si>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</si>
  <si>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</si>
  <si>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</si>
  <si>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</si>
  <si>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</si>
  <si>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</si>
  <si>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</si>
  <si>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</si>
  <si>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</si>
  <si>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</si>
  <si>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</si>
  <si>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</si>
  <si>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</si>
  <si>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</si>
  <si>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</si>
  <si>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</si>
  <si>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</si>
  <si>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</si>
  <si>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</si>
  <si>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</si>
  <si>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</si>
  <si>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</si>
  <si>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</si>
  <si>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</si>
  <si>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</si>
  <si>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</si>
  <si>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</si>
  <si>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</si>
  <si>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</si>
  <si>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</si>
  <si>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</si>
  <si>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</si>
  <si>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</si>
  <si>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</si>
  <si>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</si>
  <si>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</si>
  <si>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</si>
  <si>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</si>
  <si>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</si>
  <si>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</si>
  <si>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</si>
  <si>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</si>
  <si>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</si>
  <si>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</si>
  <si>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</si>
  <si>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</si>
  <si>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</si>
  <si>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</si>
  <si>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</si>
  <si>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</si>
  <si>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</si>
  <si>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</si>
  <si>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</si>
  <si>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</si>
  <si>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</si>
  <si>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</si>
  <si>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</si>
  <si>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</si>
  <si>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</si>
  <si>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</si>
  <si>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</si>
  <si>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</si>
  <si>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</si>
  <si>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</si>
  <si>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</si>
  <si>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</si>
  <si>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</si>
  <si>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</si>
  <si>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</si>
  <si>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</si>
  <si>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</si>
  <si>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</si>
  <si>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</si>
  <si>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</si>
  <si>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</si>
  <si>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</si>
  <si>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</si>
  <si>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</si>
  <si>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</si>
  <si>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</si>
  <si>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</si>
  <si>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</si>
  <si>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</si>
  <si>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</si>
  <si>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</si>
  <si>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</si>
  <si>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</si>
  <si>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</si>
  <si>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</si>
  <si>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</si>
  <si>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</si>
  <si>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</si>
  <si>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</si>
  <si>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</si>
  <si>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</si>
  <si>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</si>
  <si>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</si>
  <si>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</si>
  <si>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</si>
  <si>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</si>
  <si>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</si>
  <si>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</si>
  <si>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</si>
  <si>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</si>
  <si>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</si>
  <si>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</si>
  <si>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</si>
  <si>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</si>
  <si>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</si>
  <si>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</si>
  <si>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</si>
  <si>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</si>
  <si>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</si>
  <si>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</si>
  <si>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</si>
  <si>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</si>
  <si>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</si>
  <si>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</si>
  <si>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</si>
  <si>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</si>
  <si>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</si>
  <si>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</si>
  <si>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</si>
  <si>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</si>
  <si>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</si>
  <si>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</si>
  <si>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</si>
  <si>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</si>
  <si>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</si>
  <si>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</si>
  <si>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</si>
  <si>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</si>
  <si>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</si>
  <si>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</si>
  <si>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</si>
  <si>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</si>
  <si>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</si>
  <si>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</si>
  <si>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</si>
  <si>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</si>
  <si>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</si>
  <si>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</si>
  <si>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</si>
  <si>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</si>
  <si>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</si>
  <si>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</si>
  <si>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</si>
  <si>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</si>
  <si>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</si>
  <si>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</si>
  <si>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</si>
  <si>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</si>
  <si>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</si>
  <si>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</si>
  <si>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</si>
  <si>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</si>
  <si>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</si>
  <si>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</si>
  <si>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</si>
  <si>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</si>
  <si>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</si>
  <si>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</si>
  <si>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</si>
  <si>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</si>
  <si>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</si>
  <si>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</si>
  <si>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</si>
  <si>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</si>
  <si>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</si>
  <si>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</si>
  <si>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</si>
  <si>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</si>
  <si>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</si>
  <si>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</si>
  <si>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</si>
  <si>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</si>
  <si>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</si>
  <si>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</si>
  <si>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</si>
  <si>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</si>
  <si>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</si>
  <si>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</si>
  <si>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</si>
  <si>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</si>
  <si>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</si>
  <si>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</si>
  <si>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</si>
  <si>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</si>
  <si>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</si>
  <si>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</si>
  <si>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</si>
  <si>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</si>
  <si>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</si>
  <si>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</si>
  <si>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住所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</si>
  <si>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</si>
  <si>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</si>
  <si>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</si>
  <si>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</si>
  <si>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</si>
  <si>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</si>
  <si>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</si>
  <si>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</si>
  <si>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</si>
  <si>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</si>
  <si>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</si>
  <si>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</si>
  <si>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</si>
  <si>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</si>
  <si>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</si>
  <si>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</si>
  <si>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</si>
  <si>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</si>
  <si>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</si>
  <si>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</si>
  <si>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</si>
  <si>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</si>
  <si>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</si>
  <si>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</si>
  <si>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</si>
  <si>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</si>
  <si>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</si>
  <si>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</si>
  <si>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</si>
  <si>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</si>
  <si>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</si>
  <si>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</si>
  <si>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</si>
  <si>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</si>
  <si>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</si>
  <si>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</si>
  <si>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</si>
  <si>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</si>
  <si>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</si>
  <si>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</si>
  <si>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</si>
  <si>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</si>
  <si>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</si>
  <si>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</si>
  <si>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</si>
  <si>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</si>
  <si>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</si>
  <si>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</si>
  <si>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</si>
  <si>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</si>
  <si>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河部誠一</t>
    <rPh sb="0" eb="2">
      <t>カワベ</t>
    </rPh>
    <rPh sb="2" eb="4">
      <t>セイイチ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</si>
  <si>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</si>
  <si>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</si>
  <si>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</si>
  <si>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</si>
  <si>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</si>
  <si>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</si>
  <si>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</si>
  <si>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36</t>
    <phoneticPr fontId="2"/>
  </si>
  <si>
    <t>3440</t>
    <phoneticPr fontId="2"/>
  </si>
  <si>
    <t>250</t>
    <phoneticPr fontId="2"/>
  </si>
  <si>
    <t>0854</t>
    <phoneticPr fontId="2"/>
  </si>
  <si>
    <t>0465</t>
    <phoneticPr fontId="2"/>
  </si>
  <si>
    <t>1981</t>
    <phoneticPr fontId="2"/>
  </si>
  <si>
    <t>小田原市飯田岡22</t>
    <rPh sb="0" eb="3">
      <t>オダワラ</t>
    </rPh>
    <rPh sb="3" eb="4">
      <t>シ</t>
    </rPh>
    <rPh sb="4" eb="7">
      <t>イイダオカ</t>
    </rPh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</si>
  <si>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</si>
  <si>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</si>
  <si>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かきた</t>
    <phoneticPr fontId="2"/>
  </si>
  <si>
    <t>あつし</t>
    <phoneticPr fontId="2"/>
  </si>
  <si>
    <t>佐藤</t>
    <rPh sb="0" eb="2">
      <t>サトウ</t>
    </rPh>
    <phoneticPr fontId="2"/>
  </si>
  <si>
    <t>加奈子</t>
    <rPh sb="0" eb="3">
      <t>カナコ</t>
    </rPh>
    <phoneticPr fontId="2"/>
  </si>
  <si>
    <t>さとう</t>
    <phoneticPr fontId="2"/>
  </si>
  <si>
    <t>かなこ</t>
    <phoneticPr fontId="2"/>
  </si>
  <si>
    <t>福田</t>
    <rPh sb="0" eb="2">
      <t>フクダ</t>
    </rPh>
    <phoneticPr fontId="2"/>
  </si>
  <si>
    <t>斗翔</t>
    <rPh sb="0" eb="1">
      <t>ト</t>
    </rPh>
    <rPh sb="1" eb="2">
      <t>ショウ</t>
    </rPh>
    <phoneticPr fontId="2"/>
  </si>
  <si>
    <t>ふくだ</t>
    <phoneticPr fontId="2"/>
  </si>
  <si>
    <t>とわ</t>
    <phoneticPr fontId="2"/>
  </si>
  <si>
    <t>斗翔</t>
    <rPh sb="0" eb="2">
      <t>トワ</t>
    </rPh>
    <phoneticPr fontId="2"/>
  </si>
  <si>
    <t>千葉</t>
    <rPh sb="0" eb="2">
      <t>チバ</t>
    </rPh>
    <phoneticPr fontId="2"/>
  </si>
  <si>
    <t>聖士</t>
    <rPh sb="0" eb="2">
      <t>マサト</t>
    </rPh>
    <phoneticPr fontId="2"/>
  </si>
  <si>
    <t>大谷</t>
    <rPh sb="0" eb="2">
      <t>オオタニ</t>
    </rPh>
    <phoneticPr fontId="2"/>
  </si>
  <si>
    <t>玲慶</t>
    <rPh sb="0" eb="1">
      <t>レイ</t>
    </rPh>
    <rPh sb="1" eb="2">
      <t>ケイ</t>
    </rPh>
    <phoneticPr fontId="2"/>
  </si>
  <si>
    <t>小澤</t>
    <rPh sb="0" eb="2">
      <t>オザワ</t>
    </rPh>
    <phoneticPr fontId="2"/>
  </si>
  <si>
    <t>恵一郎</t>
    <rPh sb="0" eb="3">
      <t>ケイイチロウ</t>
    </rPh>
    <phoneticPr fontId="2"/>
  </si>
  <si>
    <t>久保田</t>
    <rPh sb="0" eb="3">
      <t>クボタ</t>
    </rPh>
    <phoneticPr fontId="2"/>
  </si>
  <si>
    <t>和</t>
    <rPh sb="0" eb="1">
      <t>ナゴミ</t>
    </rPh>
    <phoneticPr fontId="2"/>
  </si>
  <si>
    <t>椎野</t>
    <rPh sb="0" eb="2">
      <t>シイノ</t>
    </rPh>
    <phoneticPr fontId="2"/>
  </si>
  <si>
    <t>聖弥</t>
    <rPh sb="0" eb="2">
      <t>セイヤ</t>
    </rPh>
    <phoneticPr fontId="2"/>
  </si>
  <si>
    <t>ふくだ</t>
    <phoneticPr fontId="2"/>
  </si>
  <si>
    <t>とわ</t>
    <phoneticPr fontId="2"/>
  </si>
  <si>
    <t>ちば</t>
    <phoneticPr fontId="2"/>
  </si>
  <si>
    <t>まさと</t>
    <phoneticPr fontId="2"/>
  </si>
  <si>
    <t>おおたに</t>
    <phoneticPr fontId="2"/>
  </si>
  <si>
    <t>れのん</t>
    <phoneticPr fontId="2"/>
  </si>
  <si>
    <t>おざわ</t>
    <phoneticPr fontId="2"/>
  </si>
  <si>
    <t>けいいちろう</t>
    <phoneticPr fontId="2"/>
  </si>
  <si>
    <t>くぼた</t>
    <phoneticPr fontId="2"/>
  </si>
  <si>
    <t>なごみ</t>
    <phoneticPr fontId="2"/>
  </si>
  <si>
    <t>しいの</t>
    <phoneticPr fontId="2"/>
  </si>
  <si>
    <t>せいや</t>
    <phoneticPr fontId="2"/>
  </si>
  <si>
    <t>吉田</t>
    <rPh sb="0" eb="2">
      <t>ヨシダ</t>
    </rPh>
    <phoneticPr fontId="2"/>
  </si>
  <si>
    <t>新</t>
    <rPh sb="0" eb="1">
      <t>アラ</t>
    </rPh>
    <phoneticPr fontId="2"/>
  </si>
  <si>
    <t>よしだ</t>
    <phoneticPr fontId="2"/>
  </si>
  <si>
    <t>あらた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</si>
</sst>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6" fillId="0" borderId="3" xfId="0" applyFont="1" applyBorder="1" applyAlignment="1" applyProtection="1">
      <alignment horizontal="center" vertical="center" shrinkToFit="1"/>
    </xf>
    <xf numFmtId="0" fontId="16" fillId="0" borderId="4" xfId="0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left" vertical="center" shrinkToFit="1"/>
    </xf>
    <xf numFmtId="0" fontId="16" fillId="0" borderId="6" xfId="0" applyFont="1" applyBorder="1" applyAlignment="1" applyProtection="1">
      <alignment horizontal="left" vertical="center" shrinkToFit="1"/>
    </xf>
    <xf numFmtId="0" fontId="16" fillId="0" borderId="5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 shrinkToFit="1"/>
    </xf>
    <xf numFmtId="0" fontId="16" fillId="0" borderId="7" xfId="0" applyNumberFormat="1" applyFont="1" applyBorder="1" applyAlignment="1" applyProtection="1">
      <alignment horizontal="center" vertical="center" shrinkToFit="1"/>
    </xf>
    <xf numFmtId="0" fontId="16" fillId="0" borderId="8" xfId="0" applyFont="1" applyBorder="1" applyAlignment="1" applyProtection="1">
      <alignment horizontal="center" vertical="center" shrinkToFit="1"/>
    </xf>
    <xf numFmtId="0" fontId="16" fillId="0" borderId="9" xfId="0" applyFont="1" applyBorder="1" applyAlignment="1" applyProtection="1">
      <alignment horizontal="left" vertical="center" shrinkToFit="1"/>
    </xf>
    <xf numFmtId="0" fontId="16" fillId="0" borderId="9" xfId="0" applyNumberFormat="1" applyFont="1" applyBorder="1" applyAlignment="1" applyProtection="1">
      <alignment horizontal="left" vertical="center" shrinkToFit="1"/>
    </xf>
    <xf numFmtId="0" fontId="16" fillId="0" borderId="7" xfId="0" applyFont="1" applyBorder="1" applyAlignment="1" applyProtection="1">
      <alignment horizontal="center" vertical="center" shrinkToFit="1"/>
    </xf>
    <xf numFmtId="0" fontId="16" fillId="0" borderId="10" xfId="0" applyNumberFormat="1" applyFont="1" applyBorder="1" applyAlignment="1" applyProtection="1">
      <alignment horizontal="center" vertical="center" shrinkToFit="1"/>
    </xf>
    <xf numFmtId="0" fontId="16" fillId="0" borderId="11" xfId="0" applyFont="1" applyBorder="1" applyAlignment="1" applyProtection="1">
      <alignment horizontal="center" vertical="center" shrinkToFit="1"/>
    </xf>
    <xf numFmtId="0" fontId="16" fillId="0" borderId="12" xfId="0" applyFont="1" applyBorder="1" applyAlignment="1" applyProtection="1">
      <alignment horizontal="left" vertical="center" shrinkToFit="1"/>
    </xf>
    <xf numFmtId="0" fontId="16" fillId="0" borderId="12" xfId="0" applyNumberFormat="1" applyFont="1" applyBorder="1" applyAlignment="1" applyProtection="1">
      <alignment horizontal="left" vertical="center" shrinkToFit="1"/>
    </xf>
    <xf numFmtId="0" fontId="16" fillId="0" borderId="10" xfId="0" applyFont="1" applyBorder="1" applyAlignment="1" applyProtection="1">
      <alignment horizontal="center" vertical="center" shrinkToFit="1"/>
    </xf>
    <xf numFmtId="0" fontId="16" fillId="0" borderId="13" xfId="0" applyNumberFormat="1" applyFont="1" applyBorder="1" applyAlignment="1" applyProtection="1">
      <alignment horizontal="center" vertical="center" shrinkToFit="1"/>
    </xf>
    <xf numFmtId="0" fontId="16" fillId="0" borderId="14" xfId="0" applyFont="1" applyBorder="1" applyAlignment="1" applyProtection="1">
      <alignment horizontal="center" vertical="center" shrinkToFit="1"/>
    </xf>
    <xf numFmtId="0" fontId="16" fillId="0" borderId="15" xfId="0" applyFont="1" applyBorder="1" applyAlignment="1" applyProtection="1">
      <alignment horizontal="left" vertical="center" shrinkToFit="1"/>
    </xf>
    <xf numFmtId="49" fontId="16" fillId="0" borderId="15" xfId="0" applyNumberFormat="1" applyFont="1" applyBorder="1" applyAlignment="1" applyProtection="1">
      <alignment horizontal="left" vertical="center" shrinkToFit="1"/>
    </xf>
    <xf numFmtId="0" fontId="16" fillId="0" borderId="13" xfId="0" applyFont="1" applyBorder="1" applyAlignment="1" applyProtection="1">
      <alignment horizontal="center" vertical="center" shrinkToFit="1"/>
    </xf>
    <xf numFmtId="0" fontId="16" fillId="0" borderId="5" xfId="0" applyNumberFormat="1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0" fontId="16" fillId="0" borderId="0" xfId="0" applyNumberFormat="1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left" vertical="center" shrinkToFit="1"/>
    </xf>
    <xf numFmtId="0" fontId="16" fillId="0" borderId="0" xfId="0" applyNumberFormat="1" applyFont="1" applyBorder="1" applyAlignment="1" applyProtection="1">
      <alignment horizontal="left" vertical="center" shrinkToFit="1"/>
    </xf>
    <xf numFmtId="49" fontId="16" fillId="0" borderId="0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center" vertical="center" shrinkToFit="1"/>
    </xf>
    <xf numFmtId="0" fontId="16" fillId="0" borderId="0" xfId="0" applyNumberFormat="1" applyFont="1" applyAlignment="1" applyProtection="1">
      <alignment horizontal="left" vertical="center" shrinkToFit="1"/>
    </xf>
    <xf numFmtId="0" fontId="16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0" fillId="0" borderId="20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101" xfId="0" applyNumberFormat="1" applyFill="1" applyBorder="1" applyAlignment="1" applyProtection="1">
      <alignment horizontal="center" vertical="center" textRotation="255" shrinkToFit="1"/>
    </xf>
    <xf numFmtId="49" fontId="9" fillId="0" borderId="132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0" fontId="5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36" xfId="0" applyNumberFormat="1" applyFont="1" applyFill="1" applyBorder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1" xfId="0" applyNumberFormat="1" applyFont="1" applyFill="1" applyBorder="1" applyAlignment="1" applyProtection="1">
      <alignment horizontal="center" vertical="center" shrinkToFit="1"/>
    </xf>
    <xf numFmtId="0" fontId="6" fillId="0" borderId="5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59" xfId="0" applyNumberFormat="1" applyFont="1" applyFill="1" applyBorder="1" applyAlignment="1" applyProtection="1">
      <alignment horizontal="center" vertical="center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57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59" xfId="0" applyNumberFormat="1" applyFont="1" applyFill="1" applyBorder="1" applyAlignment="1" applyProtection="1">
      <alignment horizontal="center" vertical="center"/>
    </xf>
    <xf numFmtId="0" fontId="1" fillId="0" borderId="56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/>
    </xf>
    <xf numFmtId="49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6" xfId="0" applyNumberFormat="1" applyFont="1" applyFill="1" applyBorder="1" applyAlignment="1" applyProtection="1">
      <alignment horizontal="center" vertical="center" shrinkToFit="1"/>
    </xf>
    <xf numFmtId="49" fontId="9" fillId="0" borderId="127" xfId="0" applyNumberFormat="1" applyFont="1" applyFill="1" applyBorder="1" applyAlignment="1" applyProtection="1">
      <alignment horizontal="center" vertical="center" shrinkToFit="1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9" xfId="0" applyNumberFormat="1" applyFont="1" applyFill="1" applyBorder="1" applyAlignment="1" applyProtection="1">
      <alignment horizontal="center" vertical="center" wrapText="1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61" xfId="0" applyNumberFormat="1" applyFont="1" applyFill="1" applyBorder="1" applyAlignment="1" applyProtection="1">
      <alignment horizontal="center" vertical="center" shrinkToFit="1"/>
    </xf>
    <xf numFmtId="0" fontId="6" fillId="0" borderId="5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30" xfId="0" applyNumberFormat="1" applyFont="1" applyFill="1" applyBorder="1" applyAlignment="1" applyProtection="1">
      <alignment horizontal="center" vertical="center"/>
    </xf>
    <xf numFmtId="0" fontId="6" fillId="0" borderId="131" xfId="0" applyNumberFormat="1" applyFont="1" applyFill="1" applyBorder="1" applyAlignment="1" applyProtection="1">
      <alignment horizontal="center" vertical="center"/>
    </xf>
    <xf numFmtId="49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6" fillId="0" borderId="119" xfId="0" applyNumberFormat="1" applyFont="1" applyFill="1" applyBorder="1" applyAlignment="1" applyProtection="1">
      <alignment horizontal="center" vertical="center" shrinkToFit="1"/>
    </xf>
    <xf numFmtId="0" fontId="6" fillId="0" borderId="120" xfId="0" applyNumberFormat="1" applyFont="1" applyFill="1" applyBorder="1" applyAlignment="1" applyProtection="1">
      <alignment horizontal="center" vertical="center" shrinkToFit="1"/>
    </xf>
    <xf numFmtId="0" fontId="6" fillId="0" borderId="47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9" xfId="0" applyNumberFormat="1" applyFont="1" applyFill="1" applyBorder="1" applyAlignment="1" applyProtection="1">
      <alignment horizontal="center" vertical="center"/>
    </xf>
    <xf numFmtId="0" fontId="6" fillId="0" borderId="120" xfId="0" applyNumberFormat="1" applyFont="1" applyFill="1" applyBorder="1" applyAlignment="1" applyProtection="1">
      <alignment horizontal="center" vertical="center"/>
    </xf>
    <xf numFmtId="0" fontId="6" fillId="0" borderId="121" xfId="0" applyNumberFormat="1" applyFont="1" applyFill="1" applyBorder="1" applyAlignment="1" applyProtection="1">
      <alignment horizontal="center" vertical="center"/>
    </xf>
    <xf numFmtId="49" fontId="3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5" fillId="3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3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106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49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9" xfId="0" applyNumberFormat="1" applyFont="1" applyFill="1" applyBorder="1" applyAlignment="1" applyProtection="1">
      <alignment horizontal="center" vertical="center" shrinkToFit="1"/>
    </xf>
    <xf numFmtId="0" fontId="6" fillId="0" borderId="110" xfId="0" applyNumberFormat="1" applyFont="1" applyFill="1" applyBorder="1" applyAlignment="1" applyProtection="1">
      <alignment horizontal="center" vertical="center" shrinkToFit="1"/>
    </xf>
    <xf numFmtId="0" fontId="6" fillId="0" borderId="111" xfId="0" applyNumberFormat="1" applyFont="1" applyFill="1" applyBorder="1" applyAlignment="1" applyProtection="1">
      <alignment horizontal="center" vertical="center" shrinkToFit="1"/>
    </xf>
    <xf numFmtId="0" fontId="6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0" xfId="0" applyNumberFormat="1" applyFill="1" applyBorder="1" applyAlignment="1" applyProtection="1">
      <alignment horizontal="center" vertical="center" shrinkToFit="1"/>
    </xf>
    <xf numFmtId="0" fontId="0" fillId="0" borderId="91" xfId="0" applyNumberFormat="1" applyFill="1" applyBorder="1" applyAlignment="1" applyProtection="1">
      <alignment horizontal="center" vertical="center" shrinkToFit="1"/>
    </xf>
    <xf numFmtId="0" fontId="0" fillId="0" borderId="5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6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78" xfId="0" applyNumberFormat="1" applyFont="1" applyFill="1" applyBorder="1" applyAlignment="1" applyProtection="1">
      <alignment horizontal="center" vertical="center" wrapText="1" shrinkToFit="1"/>
    </xf>
    <xf numFmtId="0" fontId="8" fillId="0" borderId="78" xfId="0" applyNumberFormat="1" applyFont="1" applyFill="1" applyBorder="1" applyAlignment="1" applyProtection="1">
      <alignment horizontal="center" vertical="center" shrinkToFit="1"/>
    </xf>
    <xf numFmtId="0" fontId="8" fillId="0" borderId="79" xfId="0" applyNumberFormat="1" applyFont="1" applyFill="1" applyBorder="1" applyAlignment="1" applyProtection="1">
      <alignment horizontal="center" vertical="center" shrinkToFit="1"/>
    </xf>
    <xf numFmtId="0" fontId="8" fillId="0" borderId="80" xfId="0" applyNumberFormat="1" applyFont="1" applyFill="1" applyBorder="1" applyAlignment="1" applyProtection="1">
      <alignment horizontal="center" vertical="center" shrinkToFit="1"/>
    </xf>
    <xf numFmtId="0" fontId="8" fillId="0" borderId="8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82" xfId="0" applyNumberFormat="1" applyFont="1" applyFill="1" applyBorder="1" applyAlignment="1" applyProtection="1">
      <alignment horizontal="center" vertical="center" shrinkToFit="1"/>
    </xf>
    <xf numFmtId="0" fontId="12" fillId="0" borderId="78" xfId="0" applyNumberFormat="1" applyFont="1" applyFill="1" applyBorder="1" applyAlignment="1" applyProtection="1">
      <alignment horizontal="center" vertical="center" shrinkToFit="1"/>
    </xf>
    <xf numFmtId="0" fontId="12" fillId="0" borderId="83" xfId="0" applyNumberFormat="1" applyFont="1" applyFill="1" applyBorder="1" applyAlignment="1" applyProtection="1">
      <alignment horizontal="center" vertical="center" shrinkToFit="1"/>
    </xf>
    <xf numFmtId="0" fontId="12" fillId="0" borderId="79" xfId="0" applyNumberFormat="1" applyFont="1" applyFill="1" applyBorder="1" applyAlignment="1" applyProtection="1">
      <alignment horizontal="center" vertical="center" shrinkToFit="1"/>
    </xf>
    <xf numFmtId="0" fontId="8" fillId="0" borderId="78" xfId="0" applyNumberFormat="1" applyFont="1" applyFill="1" applyBorder="1" applyAlignment="1" applyProtection="1">
      <alignment horizontal="center" vertical="center" textRotation="255" shrinkToFit="1"/>
    </xf>
    <xf numFmtId="0" fontId="8" fillId="0" borderId="79" xfId="0" applyNumberFormat="1" applyFont="1" applyFill="1" applyBorder="1" applyAlignment="1" applyProtection="1">
      <alignment horizontal="center" vertical="center" textRotation="255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7" fillId="0" borderId="72" xfId="0" applyNumberFormat="1" applyFont="1" applyFill="1" applyBorder="1" applyAlignment="1" applyProtection="1">
      <alignment horizontal="center" vertical="center" shrinkToFit="1"/>
    </xf>
    <xf numFmtId="0" fontId="7" fillId="0" borderId="67" xfId="0" applyNumberFormat="1" applyFont="1" applyFill="1" applyBorder="1" applyAlignment="1" applyProtection="1">
      <alignment horizontal="center" vertical="center" shrinkToFit="1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7" fillId="0" borderId="59" xfId="0" applyNumberFormat="1" applyFont="1" applyFill="1" applyBorder="1" applyAlignment="1" applyProtection="1">
      <alignment horizontal="center" vertical="center" shrinkToFit="1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5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5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3" borderId="36" xfId="0" applyNumberFormat="1" applyFont="1" applyFill="1" applyBorder="1" applyAlignment="1" applyProtection="1">
      <alignment horizontal="center" vertical="center"/>
      <protection locked="0"/>
    </xf>
    <xf numFmtId="0" fontId="1" fillId="3" borderId="32" xfId="0" applyNumberFormat="1" applyFont="1" applyFill="1" applyBorder="1" applyAlignment="1" applyProtection="1">
      <alignment horizontal="center" vertical="center"/>
      <protection locked="0"/>
    </xf>
    <xf numFmtId="0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3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3" borderId="34" xfId="0" applyNumberFormat="1" applyFont="1" applyFill="1" applyBorder="1" applyAlignment="1" applyProtection="1">
      <alignment horizontal="center" vertical="center"/>
      <protection locked="0"/>
    </xf>
    <xf numFmtId="0" fontId="5" fillId="3" borderId="11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5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4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78" xfId="0" applyNumberFormat="1" applyFont="1" applyFill="1" applyBorder="1" applyAlignment="1" applyProtection="1">
      <alignment horizontal="center" vertical="center" wrapText="1" shrinkToFit="1"/>
    </xf>
    <xf numFmtId="0" fontId="15" fillId="0" borderId="78" xfId="0" applyNumberFormat="1" applyFont="1" applyFill="1" applyBorder="1" applyAlignment="1" applyProtection="1">
      <alignment horizontal="center" vertical="center" shrinkToFit="1"/>
    </xf>
    <xf numFmtId="0" fontId="15" fillId="0" borderId="79" xfId="0" applyNumberFormat="1" applyFont="1" applyFill="1" applyBorder="1" applyAlignment="1" applyProtection="1">
      <alignment horizontal="center" vertical="center" shrinkToFit="1"/>
    </xf>
    <xf numFmtId="0" fontId="15" fillId="0" borderId="80" xfId="0" applyNumberFormat="1" applyFont="1" applyFill="1" applyBorder="1" applyAlignment="1" applyProtection="1">
      <alignment horizontal="center" vertical="center" shrinkToFit="1"/>
    </xf>
    <xf numFmtId="0" fontId="15" fillId="0" borderId="81" xfId="0" applyNumberFormat="1" applyFont="1" applyFill="1" applyBorder="1" applyAlignment="1" applyProtection="1">
      <alignment horizontal="center" vertical="center" shrinkToFit="1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59" xfId="0" applyNumberFormat="1" applyFont="1" applyFill="1" applyBorder="1" applyAlignment="1" applyProtection="1">
      <alignment horizontal="center" vertical="center" shrinkToFit="1"/>
    </xf>
    <xf numFmtId="0" fontId="1" fillId="0" borderId="56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57" xfId="0" applyNumberFormat="1" applyFont="1" applyFill="1" applyBorder="1" applyAlignment="1" applyProtection="1">
      <alignment horizontal="center" vertical="center" shrinkToFit="1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51" xfId="0" applyNumberFormat="1" applyFont="1" applyFill="1" applyBorder="1" applyAlignment="1" applyProtection="1">
      <alignment horizontal="center" vertical="center" shrinkToFit="1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wrapText="1" shrinkToFit="1"/>
    </xf>
    <xf numFmtId="0" fontId="5" fillId="0" borderId="39" xfId="0" applyNumberFormat="1" applyFont="1" applyFill="1" applyBorder="1" applyAlignment="1" applyProtection="1">
      <alignment horizontal="center" vertical="center" wrapText="1" shrinkToFit="1"/>
    </xf>
    <xf numFmtId="0" fontId="5" fillId="0" borderId="40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wrapText="1" shrinkToFit="1"/>
    </xf>
    <xf numFmtId="0" fontId="5" fillId="0" borderId="6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77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5" fillId="0" borderId="74" xfId="0" applyNumberFormat="1" applyFont="1" applyFill="1" applyBorder="1" applyAlignment="1" applyProtection="1">
      <alignment horizontal="center" vertical="center" shrinkToFit="1"/>
    </xf>
    <xf numFmtId="0" fontId="6" fillId="0" borderId="99" xfId="0" applyNumberFormat="1" applyFont="1" applyFill="1" applyBorder="1" applyAlignment="1" applyProtection="1">
      <alignment horizontal="center" vertical="center" shrinkToFit="1"/>
    </xf>
    <xf numFmtId="0" fontId="6" fillId="0" borderId="100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5" fillId="0" borderId="151" xfId="0" applyNumberFormat="1" applyFont="1" applyFill="1" applyBorder="1" applyAlignment="1" applyProtection="1">
      <alignment horizontal="center" vertical="center" shrinkToFit="1"/>
    </xf>
    <xf numFmtId="0" fontId="5" fillId="0" borderId="152" xfId="0" applyNumberFormat="1" applyFont="1" applyFill="1" applyBorder="1" applyAlignment="1" applyProtection="1">
      <alignment horizontal="center" vertical="center" shrinkToFit="1"/>
    </xf>
    <xf numFmtId="0" fontId="6" fillId="0" borderId="75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71" xfId="0" applyNumberFormat="1" applyFont="1" applyFill="1" applyBorder="1" applyAlignment="1" applyProtection="1">
      <alignment horizontal="center" vertical="center" shrinkToFit="1"/>
    </xf>
    <xf numFmtId="49" fontId="5" fillId="0" borderId="32" xfId="0" applyNumberFormat="1" applyFont="1" applyFill="1" applyBorder="1" applyAlignment="1" applyProtection="1">
      <alignment horizontal="center" vertical="center" shrinkToFit="1"/>
    </xf>
    <xf numFmtId="49" fontId="5" fillId="0" borderId="37" xfId="0" applyNumberFormat="1" applyFont="1" applyFill="1" applyBorder="1" applyAlignment="1" applyProtection="1">
      <alignment horizontal="center" vertical="center" shrinkToFit="1"/>
    </xf>
    <xf numFmtId="49" fontId="3" fillId="0" borderId="120" xfId="0" applyNumberFormat="1" applyFont="1" applyFill="1" applyBorder="1" applyAlignment="1" applyProtection="1">
      <alignment horizontal="center" vertical="center" shrinkToFit="1"/>
    </xf>
    <xf numFmtId="49" fontId="3" fillId="0" borderId="150" xfId="0" applyNumberFormat="1" applyFont="1" applyFill="1" applyBorder="1" applyAlignment="1" applyProtection="1">
      <alignment horizontal="center" vertical="center" shrinkToFit="1"/>
    </xf>
    <xf numFmtId="0" fontId="6" fillId="0" borderId="149" xfId="0" applyNumberFormat="1" applyFont="1" applyFill="1" applyBorder="1" applyAlignment="1" applyProtection="1">
      <alignment horizontal="center" vertical="center" shrinkToFit="1"/>
    </xf>
    <xf numFmtId="0" fontId="5" fillId="0" borderId="153" xfId="0" applyNumberFormat="1" applyFont="1" applyFill="1" applyBorder="1" applyAlignment="1" applyProtection="1">
      <alignment horizontal="center" vertical="center" shrinkToFit="1"/>
    </xf>
    <xf numFmtId="49" fontId="9" fillId="0" borderId="154" xfId="0" applyNumberFormat="1" applyFont="1" applyFill="1" applyBorder="1" applyAlignment="1" applyProtection="1">
      <alignment horizontal="center" vertical="center" shrinkToFit="1"/>
    </xf>
    <xf numFmtId="49" fontId="9" fillId="0" borderId="155" xfId="0" applyNumberFormat="1" applyFont="1" applyFill="1" applyBorder="1" applyAlignment="1" applyProtection="1">
      <alignment horizontal="center" vertical="center" shrinkToFit="1"/>
    </xf>
    <xf numFmtId="0" fontId="5" fillId="0" borderId="156" xfId="0" applyNumberFormat="1" applyFont="1" applyFill="1" applyBorder="1" applyAlignment="1" applyProtection="1">
      <alignment horizontal="center" vertical="center" shrinkToFit="1"/>
    </xf>
    <xf numFmtId="0" fontId="5" fillId="0" borderId="32" xfId="0" applyNumberFormat="1" applyFont="1" applyFill="1" applyBorder="1" applyAlignment="1" applyProtection="1">
      <alignment horizontal="center" vertical="center" shrinkToFit="1"/>
    </xf>
    <xf numFmtId="0" fontId="5" fillId="0" borderId="33" xfId="0" applyNumberFormat="1" applyFont="1" applyFill="1" applyBorder="1" applyAlignment="1" applyProtection="1">
      <alignment horizontal="center" vertical="center" shrinkToFit="1"/>
    </xf>
    <xf numFmtId="49" fontId="9" fillId="0" borderId="157" xfId="0" applyNumberFormat="1" applyFont="1" applyFill="1" applyBorder="1" applyAlignment="1" applyProtection="1">
      <alignment horizontal="center" vertical="center" shrinkToFit="1"/>
    </xf>
    <xf numFmtId="49" fontId="3" fillId="0" borderId="56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144" xfId="0" applyNumberFormat="1" applyFont="1" applyFill="1" applyBorder="1" applyAlignment="1" applyProtection="1">
      <alignment horizontal="center" vertical="center" shrinkToFit="1"/>
    </xf>
    <xf numFmtId="0" fontId="5" fillId="0" borderId="102" xfId="0" applyNumberFormat="1" applyFont="1" applyFill="1" applyBorder="1" applyAlignment="1" applyProtection="1">
      <alignment horizontal="center" vertical="center" shrinkToFit="1"/>
    </xf>
    <xf numFmtId="0" fontId="5" fillId="0" borderId="103" xfId="0" applyNumberFormat="1" applyFont="1" applyFill="1" applyBorder="1" applyAlignment="1" applyProtection="1">
      <alignment horizontal="center" vertical="center" shrinkToFit="1"/>
    </xf>
    <xf numFmtId="0" fontId="5" fillId="0" borderId="10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45" xfId="0" applyNumberFormat="1" applyFont="1" applyFill="1" applyBorder="1" applyAlignment="1" applyProtection="1">
      <alignment horizontal="center" vertical="center" shrinkToFit="1"/>
    </xf>
    <xf numFmtId="49" fontId="5" fillId="0" borderId="108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6" fillId="0" borderId="146" xfId="0" applyNumberFormat="1" applyFont="1" applyFill="1" applyBorder="1" applyAlignment="1" applyProtection="1">
      <alignment horizontal="center" vertical="center" shrinkToFit="1"/>
    </xf>
    <xf numFmtId="0" fontId="6" fillId="0" borderId="147" xfId="0" applyNumberFormat="1" applyFont="1" applyFill="1" applyBorder="1" applyAlignment="1" applyProtection="1">
      <alignment horizontal="center" vertical="center" shrinkToFit="1"/>
    </xf>
    <xf numFmtId="0" fontId="6" fillId="0" borderId="14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1" fillId="0" borderId="143" xfId="0" applyNumberFormat="1" applyFont="1" applyFill="1" applyBorder="1" applyAlignment="1" applyProtection="1">
      <alignment horizontal="center" vertical="center"/>
    </xf>
    <xf numFmtId="0" fontId="1" fillId="0" borderId="91" xfId="0" applyNumberFormat="1" applyFont="1" applyFill="1" applyBorder="1" applyAlignment="1" applyProtection="1">
      <alignment horizontal="center" vertical="center"/>
    </xf>
    <xf numFmtId="0" fontId="1" fillId="0" borderId="144" xfId="0" applyNumberFormat="1" applyFont="1" applyFill="1" applyBorder="1" applyAlignment="1" applyProtection="1">
      <alignment horizontal="center" vertical="center"/>
    </xf>
    <xf numFmtId="49" fontId="5" fillId="0" borderId="119" xfId="0" applyNumberFormat="1" applyFont="1" applyFill="1" applyBorder="1" applyAlignment="1" applyProtection="1">
      <alignment horizontal="center" vertical="center" shrinkToFit="1"/>
    </xf>
    <xf numFmtId="49" fontId="5" fillId="0" borderId="120" xfId="0" applyNumberFormat="1" applyFont="1" applyFill="1" applyBorder="1" applyAlignment="1" applyProtection="1">
      <alignment horizontal="center" vertical="center" shrinkToFit="1"/>
    </xf>
    <xf numFmtId="49" fontId="5" fillId="0" borderId="121" xfId="0" applyNumberFormat="1" applyFont="1" applyFill="1" applyBorder="1" applyAlignment="1" applyProtection="1">
      <alignment horizontal="center" vertical="center" shrinkToFit="1"/>
    </xf>
    <xf numFmtId="0" fontId="6" fillId="0" borderId="137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2" borderId="158" xfId="0" applyFill="1" applyBorder="1" applyAlignment="1">
      <alignment horizontal="center" vertical="center" shrinkToFit="1"/>
    </xf>
    <xf numFmtId="0" fontId="0" fillId="2" borderId="130" xfId="0" applyFill="1" applyBorder="1" applyAlignment="1">
      <alignment horizontal="center" vertical="center" shrinkToFit="1"/>
    </xf>
    <xf numFmtId="0" fontId="0" fillId="2" borderId="131" xfId="0" applyFill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122" xfId="0" applyBorder="1" applyAlignment="1">
      <alignment horizontal="center" vertical="center" wrapText="1" shrinkToFit="1"/>
    </xf>
    <xf numFmtId="0" fontId="0" fillId="0" borderId="125" xfId="0" applyBorder="1" applyAlignment="1">
      <alignment horizontal="center" vertical="center" wrapText="1" shrinkToFit="1"/>
    </xf>
    <xf numFmtId="0" fontId="0" fillId="2" borderId="137" xfId="0" applyFill="1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122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183" name="Line 2"/>
        <xdr:cNvSpPr>
          <a:spLocks noChangeShapeType="1"/>
        </xdr:cNvSpPr>
      </xdr:nvSpPr>
      <xdr:spPr bwMode="auto">
        <a:xfrm flipH="1" flipV="1">
          <a:off x="2076450" y="11715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185" name="Line 7"/>
        <xdr:cNvSpPr>
          <a:spLocks noChangeShapeType="1"/>
        </xdr:cNvSpPr>
      </xdr:nvSpPr>
      <xdr:spPr bwMode="auto">
        <a:xfrm flipH="1" flipV="1">
          <a:off x="1914525" y="42672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186" name="Line 9"/>
        <xdr:cNvSpPr>
          <a:spLocks noChangeShapeType="1"/>
        </xdr:cNvSpPr>
      </xdr:nvSpPr>
      <xdr:spPr bwMode="auto">
        <a:xfrm flipV="1">
          <a:off x="2466975" y="42862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187" name="Line 12"/>
        <xdr:cNvSpPr>
          <a:spLocks noChangeShapeType="1"/>
        </xdr:cNvSpPr>
      </xdr:nvSpPr>
      <xdr:spPr bwMode="auto">
        <a:xfrm flipV="1">
          <a:off x="6619875" y="43529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188" name="Line 13"/>
        <xdr:cNvSpPr>
          <a:spLocks noChangeShapeType="1"/>
        </xdr:cNvSpPr>
      </xdr:nvSpPr>
      <xdr:spPr bwMode="auto">
        <a:xfrm flipH="1" flipV="1">
          <a:off x="6296025" y="42957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191" name="Line 9"/>
        <xdr:cNvSpPr>
          <a:spLocks noChangeShapeType="1"/>
        </xdr:cNvSpPr>
      </xdr:nvSpPr>
      <xdr:spPr bwMode="auto">
        <a:xfrm flipH="1" flipV="1">
          <a:off x="2171700" y="23145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192" name="Line 12"/>
        <xdr:cNvSpPr>
          <a:spLocks noChangeShapeType="1"/>
        </xdr:cNvSpPr>
      </xdr:nvSpPr>
      <xdr:spPr bwMode="auto">
        <a:xfrm flipV="1">
          <a:off x="5010150" y="17240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194" name="Line 12"/>
        <xdr:cNvSpPr>
          <a:spLocks noChangeShapeType="1"/>
        </xdr:cNvSpPr>
      </xdr:nvSpPr>
      <xdr:spPr bwMode="auto">
        <a:xfrm flipV="1">
          <a:off x="2590800" y="62960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195" name="Line 9"/>
        <xdr:cNvSpPr>
          <a:spLocks noChangeShapeType="1"/>
        </xdr:cNvSpPr>
      </xdr:nvSpPr>
      <xdr:spPr bwMode="auto">
        <a:xfrm flipH="1" flipV="1">
          <a:off x="1181100" y="63150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197" name="Line 12"/>
        <xdr:cNvSpPr>
          <a:spLocks noChangeShapeType="1"/>
        </xdr:cNvSpPr>
      </xdr:nvSpPr>
      <xdr:spPr bwMode="auto">
        <a:xfrm flipH="1" flipV="1">
          <a:off x="3867150" y="79152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199" name="Line 12"/>
        <xdr:cNvSpPr>
          <a:spLocks noChangeShapeType="1"/>
        </xdr:cNvSpPr>
      </xdr:nvSpPr>
      <xdr:spPr bwMode="auto">
        <a:xfrm flipH="1" flipV="1">
          <a:off x="3552825" y="62579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201" name="Line 12"/>
        <xdr:cNvSpPr>
          <a:spLocks noChangeShapeType="1"/>
        </xdr:cNvSpPr>
      </xdr:nvSpPr>
      <xdr:spPr bwMode="auto">
        <a:xfrm flipH="1">
          <a:off x="4286250" y="10477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203" name="Line 12"/>
        <xdr:cNvSpPr>
          <a:spLocks noChangeShapeType="1"/>
        </xdr:cNvSpPr>
      </xdr:nvSpPr>
      <xdr:spPr bwMode="auto">
        <a:xfrm flipV="1">
          <a:off x="2581275" y="63627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205" name="Line 12"/>
        <xdr:cNvSpPr>
          <a:spLocks noChangeShapeType="1"/>
        </xdr:cNvSpPr>
      </xdr:nvSpPr>
      <xdr:spPr bwMode="auto">
        <a:xfrm flipH="1">
          <a:off x="1828800" y="90297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AA34:AC34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L28:AM29"/>
    <mergeCell ref="B28:C29"/>
    <mergeCell ref="D28:E29"/>
    <mergeCell ref="AL30:AM31"/>
    <mergeCell ref="AN30:AO31"/>
    <mergeCell ref="AJ30:AK31"/>
    <mergeCell ref="B30:C31"/>
    <mergeCell ref="D30:E31"/>
    <mergeCell ref="F30:J30"/>
    <mergeCell ref="K30:O30"/>
    <mergeCell ref="P30:Q31"/>
    <mergeCell ref="R30:S31"/>
    <mergeCell ref="F31:J31"/>
    <mergeCell ref="K31:O31"/>
    <mergeCell ref="Z28:AD28"/>
    <mergeCell ref="AE28:AI28"/>
    <mergeCell ref="AJ28:AK29"/>
    <mergeCell ref="F28:J28"/>
    <mergeCell ref="K28:O28"/>
    <mergeCell ref="P28:Q29"/>
    <mergeCell ref="R28:S29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4:AI24"/>
    <mergeCell ref="AJ24:AK25"/>
    <mergeCell ref="B24:C25"/>
    <mergeCell ref="D24:E25"/>
    <mergeCell ref="F24:J24"/>
    <mergeCell ref="K24:O24"/>
    <mergeCell ref="P24:Q25"/>
    <mergeCell ref="R24:S25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R20:S21"/>
    <mergeCell ref="Z19:AD19"/>
    <mergeCell ref="AE19:AI19"/>
    <mergeCell ref="X18:Y19"/>
    <mergeCell ref="Z18:AD18"/>
    <mergeCell ref="AE18:AI18"/>
    <mergeCell ref="AJ18:AK19"/>
    <mergeCell ref="K18:O18"/>
    <mergeCell ref="P18:Q19"/>
    <mergeCell ref="R18:S19"/>
    <mergeCell ref="T18:U19"/>
    <mergeCell ref="V18:W19"/>
    <mergeCell ref="F19:J19"/>
    <mergeCell ref="K19:O19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B12:E12"/>
    <mergeCell ref="F12:K12"/>
    <mergeCell ref="L12:Q12"/>
    <mergeCell ref="R12:U12"/>
    <mergeCell ref="V12:AA12"/>
    <mergeCell ref="AB12:AG12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F8:AA9"/>
    <mergeCell ref="AB8:AO8"/>
    <mergeCell ref="AB9:AE9"/>
    <mergeCell ref="AG9:AJ9"/>
    <mergeCell ref="AL9:AO9"/>
    <mergeCell ref="AB6:AE6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小田原市立泉中学校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686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4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712</v>
      </c>
      <c r="G20" s="202"/>
      <c r="H20" s="202"/>
      <c r="I20" s="202"/>
      <c r="J20" s="202"/>
      <c r="K20" s="202" t="s">
        <v>713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2</v>
      </c>
      <c r="AK20" s="199"/>
      <c r="AL20" s="204">
        <v>177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714</v>
      </c>
      <c r="G22" s="170"/>
      <c r="H22" s="170"/>
      <c r="I22" s="170"/>
      <c r="J22" s="170"/>
      <c r="K22" s="170" t="s">
        <v>715</v>
      </c>
      <c r="L22" s="170"/>
      <c r="M22" s="170"/>
      <c r="N22" s="170"/>
      <c r="O22" s="171"/>
      <c r="P22" s="211">
        <v>2</v>
      </c>
      <c r="Q22" s="211"/>
      <c r="R22" s="213">
        <v>172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716</v>
      </c>
      <c r="G24" s="170"/>
      <c r="H24" s="170"/>
      <c r="I24" s="170"/>
      <c r="J24" s="170"/>
      <c r="K24" s="170" t="s">
        <v>717</v>
      </c>
      <c r="L24" s="170"/>
      <c r="M24" s="170"/>
      <c r="N24" s="170"/>
      <c r="O24" s="171"/>
      <c r="P24" s="211">
        <v>2</v>
      </c>
      <c r="Q24" s="211"/>
      <c r="R24" s="213">
        <v>175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718</v>
      </c>
      <c r="G26" s="170"/>
      <c r="H26" s="170"/>
      <c r="I26" s="170"/>
      <c r="J26" s="170"/>
      <c r="K26" s="170" t="s">
        <v>719</v>
      </c>
      <c r="L26" s="170"/>
      <c r="M26" s="170"/>
      <c r="N26" s="170"/>
      <c r="O26" s="171"/>
      <c r="P26" s="211">
        <v>2</v>
      </c>
      <c r="Q26" s="211"/>
      <c r="R26" s="213">
        <v>171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720</v>
      </c>
      <c r="G28" s="170"/>
      <c r="H28" s="170"/>
      <c r="I28" s="170"/>
      <c r="J28" s="170"/>
      <c r="K28" s="170" t="s">
        <v>721</v>
      </c>
      <c r="L28" s="170"/>
      <c r="M28" s="170"/>
      <c r="N28" s="170"/>
      <c r="O28" s="171"/>
      <c r="P28" s="211">
        <v>2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709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2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710</v>
      </c>
      <c r="G31" s="161"/>
      <c r="H31" s="161"/>
      <c r="I31" s="161"/>
      <c r="J31" s="161"/>
      <c r="K31" s="161" t="s">
        <v>711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B3:AO3"/>
    <mergeCell ref="AB4:AE4"/>
    <mergeCell ref="AG4:AJ4"/>
    <mergeCell ref="AL4:AO4"/>
    <mergeCell ref="AG34:AI34"/>
    <mergeCell ref="AJ34:AL34"/>
    <mergeCell ref="AM34:AO34"/>
    <mergeCell ref="AA34:AC34"/>
    <mergeCell ref="AD34:AF34"/>
    <mergeCell ref="B5:E6"/>
    <mergeCell ref="F5:K5"/>
    <mergeCell ref="L5:AA6"/>
    <mergeCell ref="AB5:AO5"/>
    <mergeCell ref="F6:G6"/>
    <mergeCell ref="AG6:AJ6"/>
    <mergeCell ref="AL6:AO6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S7:Y7"/>
    <mergeCell ref="Z7:AE7"/>
    <mergeCell ref="F8:AA9"/>
    <mergeCell ref="AB8:AO8"/>
    <mergeCell ref="AB9:AE9"/>
    <mergeCell ref="AG9:AJ9"/>
    <mergeCell ref="AL9:AO9"/>
    <mergeCell ref="AF7:AJ7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B10:E11"/>
    <mergeCell ref="R13:U13"/>
    <mergeCell ref="V13:AA13"/>
    <mergeCell ref="AB13:AG13"/>
    <mergeCell ref="AH13:AI13"/>
    <mergeCell ref="AJ13:AM13"/>
    <mergeCell ref="AN13:AO13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AN18:AO19"/>
    <mergeCell ref="B15:E15"/>
    <mergeCell ref="F15:K15"/>
    <mergeCell ref="L15:Q15"/>
    <mergeCell ref="R15:U15"/>
    <mergeCell ref="V15:AA15"/>
    <mergeCell ref="AB15:AG15"/>
    <mergeCell ref="F19:J19"/>
    <mergeCell ref="K19:O19"/>
    <mergeCell ref="Z19:AD19"/>
    <mergeCell ref="AL18:AM19"/>
    <mergeCell ref="AL22:AM23"/>
    <mergeCell ref="R20:S21"/>
    <mergeCell ref="AL20:AM21"/>
    <mergeCell ref="AJ20:AK21"/>
    <mergeCell ref="T22:U23"/>
    <mergeCell ref="AE19:AI19"/>
    <mergeCell ref="X18:Y19"/>
    <mergeCell ref="Z18:AD18"/>
    <mergeCell ref="AE18:AI18"/>
    <mergeCell ref="Z22:AD22"/>
    <mergeCell ref="AE22:AI22"/>
    <mergeCell ref="AJ22:AK23"/>
    <mergeCell ref="R18:S19"/>
    <mergeCell ref="T18:U19"/>
    <mergeCell ref="V18:W19"/>
    <mergeCell ref="AJ18:AK19"/>
    <mergeCell ref="T20:U21"/>
    <mergeCell ref="V20:W21"/>
    <mergeCell ref="X20:Y21"/>
    <mergeCell ref="Z20:AD20"/>
    <mergeCell ref="AE20:AI20"/>
    <mergeCell ref="AN22:AO23"/>
    <mergeCell ref="Z23:AD23"/>
    <mergeCell ref="AE23:AI23"/>
    <mergeCell ref="V22:W23"/>
    <mergeCell ref="X22:Y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B22:C23"/>
    <mergeCell ref="D22:E23"/>
    <mergeCell ref="F22:J22"/>
    <mergeCell ref="K22:O22"/>
    <mergeCell ref="P22:Q23"/>
    <mergeCell ref="R22:S23"/>
    <mergeCell ref="F23:J23"/>
    <mergeCell ref="K23:O23"/>
    <mergeCell ref="Z27:AD27"/>
    <mergeCell ref="AE27:AI27"/>
    <mergeCell ref="T26:U27"/>
    <mergeCell ref="V26:W27"/>
    <mergeCell ref="X26:Y27"/>
    <mergeCell ref="B24:C25"/>
    <mergeCell ref="D24:E25"/>
    <mergeCell ref="AE24:AI24"/>
    <mergeCell ref="AJ24:AK25"/>
    <mergeCell ref="F24:J24"/>
    <mergeCell ref="K24:O24"/>
    <mergeCell ref="P24:Q25"/>
    <mergeCell ref="R24:S25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B26:C27"/>
    <mergeCell ref="D26:E27"/>
    <mergeCell ref="F26:J26"/>
    <mergeCell ref="K26:O26"/>
    <mergeCell ref="P26:Q27"/>
    <mergeCell ref="R26:S27"/>
    <mergeCell ref="F27:J27"/>
    <mergeCell ref="K27:O27"/>
    <mergeCell ref="B30:C31"/>
    <mergeCell ref="D30:E31"/>
    <mergeCell ref="F30:J30"/>
    <mergeCell ref="K30:O30"/>
    <mergeCell ref="P30:Q31"/>
    <mergeCell ref="R30:S31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8:AD28"/>
    <mergeCell ref="F28:J28"/>
    <mergeCell ref="K28:O28"/>
    <mergeCell ref="P28:Q29"/>
    <mergeCell ref="R28:S29"/>
    <mergeCell ref="AL26:AM27"/>
    <mergeCell ref="Z26:AD26"/>
    <mergeCell ref="AE26:AI26"/>
    <mergeCell ref="AE28:AI28"/>
    <mergeCell ref="AJ26:AK27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AN30:AO31"/>
    <mergeCell ref="F31:J31"/>
    <mergeCell ref="K31:O31"/>
    <mergeCell ref="Z31:AD31"/>
    <mergeCell ref="AE31:AI31"/>
    <mergeCell ref="T30:U31"/>
    <mergeCell ref="V30:W31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小田原市立泉中学校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かきた</v>
      </c>
      <c r="F7" s="346"/>
      <c r="G7" s="346"/>
      <c r="H7" s="346"/>
      <c r="I7" s="346"/>
      <c r="J7" s="346"/>
      <c r="K7" s="346" t="str">
        <f>IF(入力!L12="","",入力!L12)</f>
        <v>あつし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さとう</v>
      </c>
      <c r="V7" s="167"/>
      <c r="W7" s="167"/>
      <c r="X7" s="167"/>
      <c r="Y7" s="167"/>
      <c r="Z7" s="320"/>
      <c r="AA7" s="303" t="str">
        <f>IF(入力!AB12="","",入力!AB12)</f>
        <v>かなこ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垣田</v>
      </c>
      <c r="F8" s="334"/>
      <c r="G8" s="334"/>
      <c r="H8" s="334"/>
      <c r="I8" s="334"/>
      <c r="J8" s="334"/>
      <c r="K8" s="334" t="str">
        <f>IF(入力!L13="","",入力!L13)</f>
        <v>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佐藤</v>
      </c>
      <c r="V8" s="337"/>
      <c r="W8" s="337"/>
      <c r="X8" s="337"/>
      <c r="Y8" s="337"/>
      <c r="Z8" s="338"/>
      <c r="AA8" s="339" t="str">
        <f>IF(入力!AB13="","",入力!AB13)</f>
        <v>加奈子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ふくだ</v>
      </c>
      <c r="V9" s="167"/>
      <c r="W9" s="167"/>
      <c r="X9" s="167"/>
      <c r="Y9" s="167"/>
      <c r="Z9" s="320"/>
      <c r="AA9" s="303" t="str">
        <f>IF(入力!AB14="","",入力!AB14)</f>
        <v>とわ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福田</v>
      </c>
      <c r="V10" s="306"/>
      <c r="W10" s="306"/>
      <c r="X10" s="306"/>
      <c r="Y10" s="306"/>
      <c r="Z10" s="309"/>
      <c r="AA10" s="305" t="str">
        <f>IF(入力!AB15="","",入力!AB15)</f>
        <v>斗翔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ふくだ</v>
      </c>
      <c r="F15" s="299"/>
      <c r="G15" s="299"/>
      <c r="H15" s="299"/>
      <c r="I15" s="299"/>
      <c r="J15" s="299" t="str">
        <f>IF(入力!K20="","",入力!K20)</f>
        <v>とわ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よしだ</v>
      </c>
      <c r="Z15" s="299"/>
      <c r="AA15" s="299"/>
      <c r="AB15" s="299"/>
      <c r="AC15" s="299"/>
      <c r="AD15" s="299" t="str">
        <f>IF(入力!AE20="","",入力!AE20)</f>
        <v>あらた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177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福田</v>
      </c>
      <c r="F16" s="314"/>
      <c r="G16" s="314"/>
      <c r="H16" s="314"/>
      <c r="I16" s="314"/>
      <c r="J16" s="314" t="str">
        <f>IF(入力!K21="","",入力!K21)</f>
        <v>斗翔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吉田</v>
      </c>
      <c r="Z16" s="314"/>
      <c r="AA16" s="314"/>
      <c r="AB16" s="314"/>
      <c r="AC16" s="314"/>
      <c r="AD16" s="314" t="str">
        <f>IF(入力!AE21="","",入力!AE21)</f>
        <v>新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ちば</v>
      </c>
      <c r="F17" s="285"/>
      <c r="G17" s="285"/>
      <c r="H17" s="285"/>
      <c r="I17" s="285"/>
      <c r="J17" s="285" t="str">
        <f>IF(入力!K22="","",入力!K22)</f>
        <v>まさと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172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千葉</v>
      </c>
      <c r="F18" s="278"/>
      <c r="G18" s="278"/>
      <c r="H18" s="278"/>
      <c r="I18" s="278"/>
      <c r="J18" s="278" t="str">
        <f>IF(入力!K23="","",入力!K23)</f>
        <v>聖士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おおたに</v>
      </c>
      <c r="F19" s="285"/>
      <c r="G19" s="285"/>
      <c r="H19" s="285"/>
      <c r="I19" s="285"/>
      <c r="J19" s="285" t="str">
        <f>IF(入力!K24="","",入力!K24)</f>
        <v>れのん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大谷</v>
      </c>
      <c r="F20" s="278"/>
      <c r="G20" s="278"/>
      <c r="H20" s="278"/>
      <c r="I20" s="278"/>
      <c r="J20" s="278" t="str">
        <f>IF(入力!K25="","",入力!K25)</f>
        <v>玲慶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おざわ</v>
      </c>
      <c r="F21" s="285"/>
      <c r="G21" s="285"/>
      <c r="H21" s="285"/>
      <c r="I21" s="285"/>
      <c r="J21" s="285" t="str">
        <f>IF(入力!K26="","",入力!K26)</f>
        <v>けいいちろう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小澤</v>
      </c>
      <c r="F22" s="278"/>
      <c r="G22" s="278"/>
      <c r="H22" s="278"/>
      <c r="I22" s="278"/>
      <c r="J22" s="278" t="str">
        <f>IF(入力!K27="","",入力!K27)</f>
        <v>恵一郎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くぼた</v>
      </c>
      <c r="F23" s="285"/>
      <c r="G23" s="285"/>
      <c r="H23" s="285"/>
      <c r="I23" s="285"/>
      <c r="J23" s="285" t="str">
        <f>IF(入力!K28="","",入力!K28)</f>
        <v>なごみ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久保田</v>
      </c>
      <c r="F24" s="278"/>
      <c r="G24" s="278"/>
      <c r="H24" s="278"/>
      <c r="I24" s="278"/>
      <c r="J24" s="278" t="str">
        <f>IF(入力!K29="","",入力!K29)</f>
        <v>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しいの</v>
      </c>
      <c r="F25" s="285"/>
      <c r="G25" s="285"/>
      <c r="H25" s="285"/>
      <c r="I25" s="285"/>
      <c r="J25" s="285" t="str">
        <f>IF(入力!K30="","",入力!K30)</f>
        <v>せいや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椎野</v>
      </c>
      <c r="F26" s="291"/>
      <c r="G26" s="291"/>
      <c r="H26" s="291"/>
      <c r="I26" s="291"/>
      <c r="J26" s="291" t="str">
        <f>IF(入力!K31="","",入力!K31)</f>
        <v>聖弥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Q17:R18"/>
    <mergeCell ref="S17:T18"/>
    <mergeCell ref="J24:N24"/>
    <mergeCell ref="J19:N19"/>
    <mergeCell ref="A23:B24"/>
    <mergeCell ref="C21:D22"/>
    <mergeCell ref="S25:T26"/>
    <mergeCell ref="O21:P22"/>
    <mergeCell ref="S21:T22"/>
    <mergeCell ref="Q21:R22"/>
    <mergeCell ref="S19:T20"/>
    <mergeCell ref="E24:I24"/>
    <mergeCell ref="E25:I25"/>
    <mergeCell ref="Q25:R26"/>
    <mergeCell ref="S23:T24"/>
    <mergeCell ref="E20:I20"/>
    <mergeCell ref="J23:N23"/>
    <mergeCell ref="A21:B22"/>
    <mergeCell ref="W15:X16"/>
    <mergeCell ref="O17:P18"/>
    <mergeCell ref="O15:P16"/>
    <mergeCell ref="Q15:R16"/>
    <mergeCell ref="S15:T16"/>
    <mergeCell ref="U19:V20"/>
    <mergeCell ref="U23:V24"/>
    <mergeCell ref="W23:X24"/>
    <mergeCell ref="C13:D14"/>
    <mergeCell ref="E13:I13"/>
    <mergeCell ref="E14:I14"/>
    <mergeCell ref="E16:I16"/>
    <mergeCell ref="A25:B26"/>
    <mergeCell ref="C23:D24"/>
    <mergeCell ref="E23:I23"/>
    <mergeCell ref="C25:D26"/>
    <mergeCell ref="E17:I17"/>
    <mergeCell ref="A17:B18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AA3:AN3"/>
    <mergeCell ref="AA4:AD4"/>
    <mergeCell ref="AF4:AI4"/>
    <mergeCell ref="AK4:AN4"/>
    <mergeCell ref="A12:F12"/>
    <mergeCell ref="G12:AL12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U13:V14"/>
    <mergeCell ref="J25:N25"/>
    <mergeCell ref="E22:I22"/>
    <mergeCell ref="J22:N22"/>
    <mergeCell ref="J17:N17"/>
    <mergeCell ref="E21:I21"/>
    <mergeCell ref="AA6:AD6"/>
    <mergeCell ref="O13:P14"/>
    <mergeCell ref="Y18:AC18"/>
    <mergeCell ref="J16:N16"/>
    <mergeCell ref="U15:V16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2:G2"/>
    <mergeCell ref="H2:J2"/>
    <mergeCell ref="K2:Q2"/>
    <mergeCell ref="R2:X2"/>
    <mergeCell ref="E6:F6"/>
    <mergeCell ref="A3:D4"/>
    <mergeCell ref="E9:J9"/>
    <mergeCell ref="K9:P9"/>
    <mergeCell ref="Q9:T9"/>
    <mergeCell ref="U9:Z9"/>
    <mergeCell ref="A10:D10"/>
    <mergeCell ref="E10:J10"/>
    <mergeCell ref="K10:P10"/>
    <mergeCell ref="Q10:T1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M23:AN24"/>
    <mergeCell ref="AK15:AL16"/>
    <mergeCell ref="AD15:AH15"/>
    <mergeCell ref="AI15:AJ16"/>
    <mergeCell ref="AD17:AH17"/>
    <mergeCell ref="AI19:AJ20"/>
    <mergeCell ref="AK17:AL18"/>
    <mergeCell ref="U25:V26"/>
    <mergeCell ref="W25:X26"/>
    <mergeCell ref="Y25:AC25"/>
    <mergeCell ref="AD25:AH25"/>
    <mergeCell ref="AI25:AJ26"/>
    <mergeCell ref="AK21:AL22"/>
    <mergeCell ref="AK23:AL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Y24:AC24"/>
    <mergeCell ref="AK25:AL26"/>
    <mergeCell ref="W19:X20"/>
    <mergeCell ref="AD22:AH22"/>
    <mergeCell ref="Y23:AC23"/>
    <mergeCell ref="AD23:AH23"/>
    <mergeCell ref="AI23:AJ24"/>
    <mergeCell ref="AI21:AJ22"/>
    <mergeCell ref="AD19:AH19"/>
    <mergeCell ref="Y20:AC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4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8109</v>
      </c>
      <c r="B7" s="45" t="str">
        <f>IF($A$8="","",IF($A$9="",B8,B8&amp;"・"&amp;B9))</f>
        <v>小田原市立泉中学校</v>
      </c>
      <c r="C7" s="45">
        <f>IF($A$8="","",IF($A$9="",C8,C8&amp;"・"&amp;C9))</f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0">IF($A$8="","",F8)</f>
        <v>250</v>
      </c>
      <c r="G7" s="45" t="str">
        <f t="shared" si="0"/>
        <v>0854</v>
      </c>
      <c r="H7" s="45">
        <f t="shared" si="0"/>
        <v>0</v>
      </c>
      <c r="I7" s="45" t="str">
        <f t="shared" si="0"/>
        <v>小田原市飯田岡22</v>
      </c>
      <c r="J7" s="45">
        <f t="shared" si="0"/>
        <v>0</v>
      </c>
      <c r="K7" s="45" t="str">
        <f t="shared" si="0"/>
        <v>0465</v>
      </c>
      <c r="L7" s="45" t="str">
        <f t="shared" si="0"/>
        <v>36</v>
      </c>
      <c r="M7" s="45" t="str">
        <f t="shared" si="0"/>
        <v>3440</v>
      </c>
      <c r="N7" s="45" t="str">
        <f t="shared" si="0"/>
        <v>0465</v>
      </c>
      <c r="O7" s="45" t="str">
        <f t="shared" si="0"/>
        <v>36</v>
      </c>
      <c r="P7" s="45" t="str">
        <f t="shared" si="0"/>
        <v>1981</v>
      </c>
      <c r="Q7" s="45">
        <f t="shared" si="0"/>
        <v>0</v>
      </c>
      <c r="R7" s="45">
        <f t="shared" si="0"/>
        <v>0</v>
      </c>
      <c r="S7" s="45">
        <f t="shared" si="0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8109</v>
      </c>
      <c r="B8" s="46" t="str">
        <f>IF(入力!$F$3="","",入力!$F$3)</f>
        <v>小田原市立泉中学校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250</v>
      </c>
      <c r="G8" s="57" t="str">
        <f>IF(入力!$I$6="","",入力!$I$6)</f>
        <v>0854</v>
      </c>
      <c r="H8" s="46"/>
      <c r="I8" s="46" t="str">
        <f>IF(入力!$L$5="","",入力!$L$5)</f>
        <v>小田原市飯田岡22</v>
      </c>
      <c r="J8" s="46"/>
      <c r="K8" s="57" t="str">
        <f>IF(入力!$AB$4="","",入力!$AB$4)</f>
        <v>0465</v>
      </c>
      <c r="L8" s="57" t="str">
        <f>IF(入力!$AG$4="","",入力!$AG$4)</f>
        <v>36</v>
      </c>
      <c r="M8" s="57" t="str">
        <f>IF(入力!$AL$4="","",入力!$AL$4)</f>
        <v>3440</v>
      </c>
      <c r="N8" s="57" t="str">
        <f>IF(入力!$AB$6="","",入力!$AB$6)</f>
        <v>0465</v>
      </c>
      <c r="O8" s="57" t="str">
        <f>IF(入力!$AG$6="","",入力!$AG$6)</f>
        <v>36</v>
      </c>
      <c r="P8" s="57" t="str">
        <f>IF(入力!$AL$6="","",入力!$AL$6)</f>
        <v>1981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3440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垣田</v>
      </c>
      <c r="D16" s="46" t="str">
        <f>IF(入力!$L$13="","",入力!$L$13)</f>
        <v>淳</v>
      </c>
      <c r="E16" s="46" t="str">
        <f>IF(入力!$F$12="","",入力!$F$12)</f>
        <v>かきた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加奈子</v>
      </c>
      <c r="E17" s="46" t="str">
        <f>IF(入力!$V$12="","",入力!$V$12)</f>
        <v>さとう</v>
      </c>
      <c r="F17" s="46" t="str">
        <f>IF(入力!$AB$12="","",入力!$AB$12)</f>
        <v>かなこ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斗翔</v>
      </c>
      <c r="E24" s="46" t="str">
        <f>IF(入力!$V$14="","",入力!$V$14)</f>
        <v>ふくだ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福田</v>
      </c>
      <c r="D53" s="46" t="str">
        <f>IF(OR(L53&lt;&gt;"○",入力!K21=""),"",入力!K21)</f>
        <v>斗翔</v>
      </c>
      <c r="E53" s="46" t="str">
        <f>IF(OR(L53&lt;&gt;"○",入力!F20=""),"",入力!F20)</f>
        <v>ふくだ</v>
      </c>
      <c r="F53" s="46" t="str">
        <f>IF(OR(L53&lt;&gt;"○",入力!K20=""),"",入力!K20)</f>
        <v>とわ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千葉</v>
      </c>
      <c r="D54" s="46" t="str">
        <f>IF(OR(L54&lt;&gt;"○",入力!K23=""),"",入力!K23)</f>
        <v>聖士</v>
      </c>
      <c r="E54" s="46" t="str">
        <f>IF(OR(L54&lt;&gt;"○",入力!F22=""),"",入力!F22)</f>
        <v>ちば</v>
      </c>
      <c r="F54" s="46" t="str">
        <f>IF(OR(L54&lt;&gt;"○",入力!K22=""),"",入力!K22)</f>
        <v>まさと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1">A54+1</f>
        <v>3</v>
      </c>
      <c r="B55" s="46">
        <f>IF(入力!D24="","",入力!D24)</f>
        <v>3</v>
      </c>
      <c r="C55" s="46" t="str">
        <f>IF(OR(L55&lt;&gt;"○",入力!F25=""),"",入力!F25)</f>
        <v>大谷</v>
      </c>
      <c r="D55" s="46" t="str">
        <f>IF(OR(L55&lt;&gt;"○",入力!K25=""),"",入力!K25)</f>
        <v>玲慶</v>
      </c>
      <c r="E55" s="46" t="str">
        <f>IF(OR(L55&lt;&gt;"○",入力!F24=""),"",入力!F24)</f>
        <v>おおたに</v>
      </c>
      <c r="F55" s="46" t="str">
        <f>IF(OR(L55&lt;&gt;"○",入力!K24=""),"",入力!K24)</f>
        <v>れのん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1"/>
        <v>4</v>
      </c>
      <c r="B56" s="46">
        <f>IF(入力!D26="","",入力!D26)</f>
        <v>4</v>
      </c>
      <c r="C56" s="46" t="str">
        <f>IF(OR(L56&lt;&gt;"○",入力!F27=""),"",入力!F27)</f>
        <v>小澤</v>
      </c>
      <c r="D56" s="46" t="str">
        <f>IF(OR(L56&lt;&gt;"○",入力!K27=""),"",入力!K27)</f>
        <v>恵一郎</v>
      </c>
      <c r="E56" s="46" t="str">
        <f>IF(OR(L56&lt;&gt;"○",入力!F26=""),"",入力!F26)</f>
        <v>おざわ</v>
      </c>
      <c r="F56" s="46" t="str">
        <f>IF(OR(L56&lt;&gt;"○",入力!K26=""),"",入力!K26)</f>
        <v>けいいちろう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1"/>
        <v>5</v>
      </c>
      <c r="B57" s="46">
        <f>IF(入力!D28="","",入力!D28)</f>
        <v>5</v>
      </c>
      <c r="C57" s="46" t="str">
        <f>IF(OR(L57&lt;&gt;"○",入力!F29=""),"",入力!F29)</f>
        <v>久保田</v>
      </c>
      <c r="D57" s="46" t="str">
        <f>IF(OR(L57&lt;&gt;"○",入力!K29=""),"",入力!K29)</f>
        <v>和</v>
      </c>
      <c r="E57" s="46" t="str">
        <f>IF(OR(L57&lt;&gt;"○",入力!F28=""),"",入力!F28)</f>
        <v>くぼた</v>
      </c>
      <c r="F57" s="46" t="str">
        <f>IF(OR(L57&lt;&gt;"○",入力!K28=""),"",入力!K28)</f>
        <v>なごみ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1"/>
        <v>6</v>
      </c>
      <c r="B58" s="46">
        <f>IF(入力!D30="","",入力!D30)</f>
        <v>6</v>
      </c>
      <c r="C58" s="46" t="str">
        <f>IF(OR(L58&lt;&gt;"○",入力!F31=""),"",入力!F31)</f>
        <v>椎野</v>
      </c>
      <c r="D58" s="46" t="str">
        <f>IF(OR(L58&lt;&gt;"○",入力!K31=""),"",入力!K31)</f>
        <v>聖弥</v>
      </c>
      <c r="E58" s="46" t="str">
        <f>IF(OR(L58&lt;&gt;"○",入力!F30=""),"",入力!F30)</f>
        <v>しいの</v>
      </c>
      <c r="F58" s="46" t="str">
        <f>IF(OR(L58&lt;&gt;"○",入力!K30=""),"",入力!K30)</f>
        <v>せいや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1"/>
        <v>7</v>
      </c>
      <c r="B59" s="46">
        <f>IF(入力!X20="","",入力!X20)</f>
        <v>7</v>
      </c>
      <c r="C59" s="46" t="str">
        <f>IF(OR(L59&lt;&gt;"○",入力!Z21=""),"",入力!Z21)</f>
        <v>吉田</v>
      </c>
      <c r="D59" s="46" t="str">
        <f>IF(OR(L59&lt;&gt;"○",入力!AE21=""),"",入力!AE21)</f>
        <v>新</v>
      </c>
      <c r="E59" s="46" t="str">
        <f>IF(OR(L59&lt;&gt;"○",入力!Z20=""),"",入力!Z20)</f>
        <v>よしだ</v>
      </c>
      <c r="F59" s="46" t="str">
        <f>IF(OR(L59&lt;&gt;"○",入力!AE20=""),"",入力!AE20)</f>
        <v>あらた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1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1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1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1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1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1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1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1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1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1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1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1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1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1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1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1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1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1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1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1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1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1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1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1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1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1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1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1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1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1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1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1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1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1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1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1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1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1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1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1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1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1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1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1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1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1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1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1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1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1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1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1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1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1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1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1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1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1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1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2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2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2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2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2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2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2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2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2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2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2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2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2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2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2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2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2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2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2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2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2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2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2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2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2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2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2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2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2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2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2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2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2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2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2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2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2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2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2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2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2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2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2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2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2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2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2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2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2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2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2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2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2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2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2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2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2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2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2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2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2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2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2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2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3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3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3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3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3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3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3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3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3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3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3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3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3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3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3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3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3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3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3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3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3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3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3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3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3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3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3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3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3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3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3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3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3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3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3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3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3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3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3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3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3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3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3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3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3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3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3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3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3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3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3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3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3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3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3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3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3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3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3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3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3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3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3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3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4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4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4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4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4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4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4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4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4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4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4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4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4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4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4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4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4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4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4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4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4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4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4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4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4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4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4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4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4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4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4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4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4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4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4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4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4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4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4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4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4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4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4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4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4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4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4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4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4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4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4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4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4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4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4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4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4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4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4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4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4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4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4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4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5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5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5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5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5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5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5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5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5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5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5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5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5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5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5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5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5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5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5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5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5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5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5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5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5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5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5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5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5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5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5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5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5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5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5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5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5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5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5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5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5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5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佐藤　加奈子</cp:lastModifiedBy>
  <cp:lastPrinted>2018-11-07T22:41:05Z</cp:lastPrinted>
  <dcterms:created xsi:type="dcterms:W3CDTF">2006-11-03T01:52:14Z</dcterms:created>
  <dcterms:modified xsi:type="dcterms:W3CDTF">2018-11-07T22:43:47Z</dcterms:modified>
</cp:coreProperties>
</file>