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056008\Documents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<sst xmlns="http://schemas.openxmlformats.org/spreadsheetml/2006/main" count="1463" uniqueCount="743">
  <si>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</si>
  <si>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</si>
  <si>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</si>
  <si>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</si>
  <si>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</si>
  <si>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</si>
  <si>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</si>
  <si>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</si>
  <si>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</si>
  <si>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</si>
  <si>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</si>
  <si>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</si>
  <si>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</si>
  <si>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</si>
  <si>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</si>
  <si>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</si>
  <si>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</si>
  <si>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</si>
  <si>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</si>
  <si>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</si>
  <si>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</si>
  <si>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</si>
  <si>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</si>
  <si>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</si>
  <si>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</si>
  <si>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</si>
  <si>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</si>
  <si>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</si>
  <si>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</si>
  <si>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</si>
  <si>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</si>
  <si>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</si>
  <si>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</si>
  <si>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</si>
  <si>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</si>
  <si>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</si>
  <si>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</si>
  <si>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</si>
  <si>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</si>
  <si>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</si>
  <si>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</si>
  <si>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</si>
  <si>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</si>
  <si>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</si>
  <si>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</si>
  <si>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</si>
  <si>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</si>
  <si>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</si>
  <si>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</si>
  <si>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</si>
  <si>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</si>
  <si>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</si>
  <si>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</si>
  <si>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</si>
  <si>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</si>
  <si>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</si>
  <si>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</si>
  <si>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</si>
  <si>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</si>
  <si>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</si>
  <si>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</si>
  <si>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</si>
  <si>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</si>
  <si>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</si>
  <si>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</si>
  <si>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</si>
  <si>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</si>
  <si>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</si>
  <si>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</si>
  <si>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</si>
  <si>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</si>
  <si>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</si>
  <si>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</si>
  <si>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</si>
  <si>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</si>
  <si>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</si>
  <si>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</si>
  <si>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</si>
  <si>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</si>
  <si>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</si>
  <si>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</si>
  <si>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</si>
  <si>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</si>
  <si>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</si>
  <si>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</si>
  <si>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</si>
  <si>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</si>
  <si>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</si>
  <si>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</si>
  <si>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</si>
  <si>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</si>
  <si>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</si>
  <si>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</si>
  <si>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</si>
  <si>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</si>
  <si>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</si>
  <si>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</si>
  <si>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</si>
  <si>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</si>
  <si>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</si>
  <si>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</si>
  <si>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</si>
  <si>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</si>
  <si>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</si>
  <si>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</si>
  <si>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</si>
  <si>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</si>
  <si>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</si>
  <si>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</si>
  <si>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</si>
  <si>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</si>
  <si>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</si>
  <si>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</si>
  <si>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</si>
  <si>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</si>
  <si>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</si>
  <si>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</si>
  <si>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</si>
  <si>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</si>
  <si>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</si>
  <si>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</si>
  <si>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</si>
  <si>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</si>
  <si>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</si>
  <si>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</si>
  <si>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</si>
  <si>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</si>
  <si>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</si>
  <si>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</si>
  <si>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</si>
  <si>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</si>
  <si>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</si>
  <si>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</si>
  <si>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</si>
  <si>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</si>
  <si>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</si>
  <si>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</si>
  <si>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</si>
  <si>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</si>
  <si>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</si>
  <si>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</si>
  <si>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</si>
  <si>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</si>
  <si>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</si>
  <si>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</si>
  <si>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</si>
  <si>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</si>
  <si>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</si>
  <si>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</si>
  <si>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</si>
  <si>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</si>
  <si>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</si>
  <si>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</si>
  <si>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</si>
  <si>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</si>
  <si>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</si>
  <si>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</si>
  <si>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</si>
  <si>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</si>
  <si>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</si>
  <si>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</si>
  <si>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</si>
  <si>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</si>
  <si>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</si>
  <si>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</si>
  <si>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</si>
  <si>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</si>
  <si>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</si>
  <si>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</si>
  <si>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</si>
  <si>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</si>
  <si>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</si>
  <si>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</si>
  <si>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</si>
  <si>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</si>
  <si>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</si>
  <si>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</si>
  <si>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</si>
  <si>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</si>
  <si>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</si>
  <si>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</si>
  <si>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</si>
  <si>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</si>
  <si>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</si>
  <si>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</si>
  <si>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</si>
  <si>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</si>
  <si>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</si>
  <si>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</si>
  <si>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</si>
  <si>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</si>
  <si>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</si>
  <si>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</si>
  <si>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</si>
  <si>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</si>
  <si>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</si>
  <si>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</si>
  <si>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</si>
  <si>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</si>
  <si>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</si>
  <si>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</si>
  <si>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</si>
  <si>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</si>
  <si>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</si>
  <si>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</si>
  <si>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</si>
  <si>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</si>
  <si>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</si>
  <si>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</si>
  <si>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</si>
  <si>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</si>
  <si>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</si>
  <si>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</si>
  <si>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</si>
  <si>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</si>
  <si>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</si>
  <si>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</si>
  <si>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</si>
  <si>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</si>
  <si>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</si>
  <si>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</si>
  <si>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</si>
  <si>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</si>
  <si>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</si>
  <si>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</si>
  <si>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</si>
  <si>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</si>
  <si>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</si>
  <si>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</si>
  <si>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</si>
  <si>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</si>
  <si>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</si>
  <si>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</si>
  <si>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</si>
  <si>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</si>
  <si>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</si>
  <si>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</si>
  <si>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</si>
  <si>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</si>
  <si>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</si>
  <si>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</si>
  <si>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</si>
  <si>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</si>
  <si>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</si>
  <si>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</si>
  <si>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</si>
  <si>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</si>
  <si>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</si>
  <si>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</si>
  <si>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</si>
  <si>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</si>
  <si>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</si>
  <si>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</si>
  <si>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</si>
  <si>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</si>
  <si>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</si>
  <si>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</si>
  <si>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</si>
  <si>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</si>
  <si>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</si>
  <si>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</si>
  <si>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</si>
  <si>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</si>
  <si>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</si>
  <si>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</si>
  <si>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</si>
  <si>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</si>
  <si>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</si>
  <si>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</si>
  <si>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</si>
  <si>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</si>
  <si>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</si>
  <si>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</si>
  <si>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</si>
  <si>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</si>
  <si>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</si>
  <si>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</si>
  <si>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</si>
  <si>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</si>
  <si>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</si>
  <si>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</si>
  <si>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</si>
  <si>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</si>
  <si>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</si>
  <si>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</si>
  <si>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</si>
  <si>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</si>
  <si>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</si>
  <si>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</si>
  <si>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</si>
  <si>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</si>
  <si>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</si>
  <si>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</si>
  <si>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</si>
  <si>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</si>
  <si>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</si>
  <si>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</si>
  <si>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</si>
  <si>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</si>
  <si>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</si>
  <si>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</si>
  <si>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</si>
  <si>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</si>
  <si>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</si>
  <si>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</si>
  <si>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</si>
  <si>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</si>
  <si>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</si>
  <si>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</si>
  <si>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</si>
  <si>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</si>
  <si>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</si>
  <si>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</si>
  <si>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</si>
  <si>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</si>
  <si>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</si>
  <si>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</si>
  <si>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</si>
  <si>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</si>
  <si>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</si>
  <si>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</si>
  <si>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</si>
  <si>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</si>
  <si>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</si>
  <si>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</si>
  <si>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</si>
  <si>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</si>
  <si>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</si>
  <si>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</si>
  <si>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</si>
  <si>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</si>
  <si>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</si>
  <si>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</si>
  <si>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</si>
  <si>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</si>
  <si>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</si>
  <si>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</si>
  <si>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</si>
  <si>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</si>
  <si>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</si>
  <si>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</si>
  <si>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</si>
  <si>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</si>
  <si>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</si>
  <si>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</si>
  <si>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</si>
  <si>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</si>
  <si>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</si>
  <si>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</si>
  <si>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</si>
  <si>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</si>
  <si>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</si>
  <si>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</si>
  <si>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</si>
  <si>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</si>
  <si>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</si>
  <si>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</si>
  <si>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</si>
  <si>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</si>
  <si>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</si>
  <si>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</si>
  <si>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</si>
  <si>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</si>
  <si>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</si>
  <si>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</si>
  <si>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</si>
  <si>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</si>
  <si>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</si>
  <si>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</si>
  <si>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</si>
  <si>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</si>
  <si>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</si>
  <si>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</si>
  <si>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</si>
  <si>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</si>
  <si>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</si>
  <si>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</si>
  <si>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</si>
  <si>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</si>
  <si>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</si>
  <si>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</si>
  <si>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</si>
  <si>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</si>
  <si>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</si>
  <si>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</si>
  <si>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</si>
  <si>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</si>
  <si>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</si>
  <si>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</si>
  <si>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</si>
  <si>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</si>
  <si>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</si>
  <si>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</si>
  <si>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</si>
  <si>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</si>
  <si>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</si>
  <si>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</si>
  <si>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</si>
  <si>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</si>
  <si>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</si>
  <si>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</si>
  <si>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</si>
  <si>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</si>
  <si>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</si>
  <si>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</si>
  <si>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</si>
  <si>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</si>
  <si>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</si>
  <si>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</si>
  <si>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</si>
  <si>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</si>
  <si>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</si>
  <si>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</si>
  <si>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</si>
  <si>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</si>
  <si>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</si>
  <si>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</si>
  <si>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</si>
  <si>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</si>
  <si>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</si>
  <si>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</si>
  <si>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</si>
  <si>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</si>
  <si>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</si>
  <si>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</si>
  <si>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</si>
  <si>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</si>
  <si>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</si>
  <si>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</si>
  <si>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</si>
  <si>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</si>
  <si>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</si>
  <si>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</si>
  <si>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</si>
  <si>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</si>
  <si>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</si>
  <si>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</si>
  <si>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</si>
  <si>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</si>
  <si>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</si>
  <si>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</si>
  <si>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</si>
  <si>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</si>
  <si>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</si>
  <si>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</si>
  <si>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</si>
  <si>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</si>
  <si>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</si>
  <si>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</si>
  <si>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</si>
  <si>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</si>
  <si>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</si>
  <si>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</si>
  <si>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</si>
  <si>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</si>
  <si>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</si>
  <si>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</si>
  <si>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</si>
  <si>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</si>
  <si>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</si>
  <si>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</si>
  <si>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</si>
  <si>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</si>
  <si>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</si>
  <si>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</si>
  <si>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</si>
  <si>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</si>
  <si>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</si>
  <si>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</si>
  <si>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</si>
  <si>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</si>
  <si>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</si>
  <si>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</si>
  <si>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</si>
  <si>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</si>
  <si>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</si>
  <si>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</si>
  <si>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</si>
  <si>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</si>
  <si>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</si>
  <si>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</si>
  <si>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</si>
  <si>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</si>
  <si>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</si>
  <si>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</si>
  <si>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</si>
  <si>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</si>
  <si>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</si>
  <si>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</si>
  <si>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</si>
  <si>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</si>
  <si>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</si>
  <si>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</si>
  <si>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</si>
  <si>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</si>
  <si>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</si>
  <si>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</si>
  <si>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</si>
  <si>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</si>
  <si>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</si>
  <si>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</si>
  <si>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</si>
  <si>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</si>
  <si>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</si>
  <si>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</si>
  <si>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</si>
  <si>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</si>
  <si>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</si>
  <si>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</si>
  <si>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</si>
  <si>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</si>
  <si>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</si>
  <si>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</si>
  <si>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</si>
  <si>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</si>
  <si>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</si>
  <si>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</si>
  <si>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</si>
  <si>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</si>
  <si>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</si>
  <si>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</si>
  <si>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</si>
  <si>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</si>
  <si>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</si>
  <si>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</si>
  <si>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</si>
  <si>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</si>
  <si>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</si>
  <si>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</si>
  <si>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</si>
  <si>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</si>
  <si>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</si>
  <si>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</si>
  <si>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</si>
  <si>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</si>
  <si>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</si>
  <si>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</si>
  <si>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</si>
  <si>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</si>
  <si>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</si>
  <si>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</si>
  <si>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</si>
  <si>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</si>
  <si>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</si>
  <si>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</si>
  <si>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</si>
  <si>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</si>
  <si>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</si>
  <si>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</si>
  <si>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</si>
  <si>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</si>
  <si>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</si>
  <si>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</si>
  <si>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</si>
  <si>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</si>
  <si>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</si>
  <si>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</si>
  <si>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</si>
  <si>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</si>
  <si>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</si>
  <si>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</si>
  <si>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</si>
  <si>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</si>
  <si>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</si>
  <si>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</si>
  <si>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</si>
  <si>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</si>
  <si>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</si>
  <si>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</si>
  <si>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</si>
  <si>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</si>
  <si>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</si>
  <si>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</si>
  <si>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</si>
  <si>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</si>
  <si>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</si>
  <si>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</si>
  <si>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</si>
  <si>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</si>
  <si>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</si>
  <si>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</si>
  <si>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</si>
  <si>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</si>
  <si>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</si>
  <si>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</si>
  <si>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</si>
  <si>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</si>
  <si>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</si>
  <si>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</si>
  <si>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</si>
  <si>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</si>
  <si>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</si>
  <si>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</si>
  <si>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</si>
  <si>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</si>
  <si>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</si>
  <si>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</si>
  <si>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</si>
  <si>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</si>
  <si>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</si>
  <si>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</si>
  <si>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</si>
  <si>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</si>
  <si>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</si>
  <si>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</si>
  <si>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</si>
  <si>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</si>
  <si>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</si>
  <si>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</si>
  <si>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</si>
  <si>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</si>
  <si>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</si>
  <si>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</si>
  <si>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</si>
  <si>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</si>
  <si>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</si>
  <si>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</si>
  <si>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</si>
  <si>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</si>
  <si>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</si>
  <si>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</si>
  <si>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</si>
  <si>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</si>
  <si>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</si>
  <si>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</si>
  <si>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</si>
  <si>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</si>
  <si>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</si>
  <si>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</si>
  <si>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</si>
  <si>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</si>
  <si>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</si>
  <si>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</si>
  <si>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</si>
  <si>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</si>
  <si>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</si>
  <si>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</si>
  <si>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</si>
  <si>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</si>
  <si>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</si>
  <si>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</si>
  <si>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</si>
  <si>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</si>
  <si>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</si>
  <si>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</si>
  <si>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</si>
  <si>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</si>
  <si>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</si>
  <si>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</si>
  <si>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</si>
  <si>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</si>
  <si>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</si>
  <si>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</si>
  <si>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</si>
  <si>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</si>
  <si>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</si>
  <si>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</si>
  <si>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</si>
  <si>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</si>
  <si>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</si>
  <si>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</si>
  <si>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</si>
  <si>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</si>
  <si>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</si>
  <si>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</si>
  <si>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</si>
  <si>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</si>
  <si>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</si>
  <si>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</si>
  <si>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</si>
  <si>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</si>
  <si>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</si>
  <si>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</si>
  <si>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</si>
  <si>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</si>
  <si>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</si>
  <si>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</si>
  <si>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</si>
  <si>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</si>
  <si>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</si>
  <si>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</si>
  <si>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</si>
  <si>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</si>
  <si>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</si>
  <si>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</si>
  <si>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</si>
  <si>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</si>
  <si>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</si>
  <si>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</si>
  <si>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</si>
  <si>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</si>
  <si>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</si>
  <si>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</si>
  <si>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</si>
  <si>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</si>
  <si>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0465</t>
    <phoneticPr fontId="2"/>
  </si>
  <si>
    <t>36</t>
    <phoneticPr fontId="2"/>
  </si>
  <si>
    <t>3440</t>
    <phoneticPr fontId="2"/>
  </si>
  <si>
    <t>36</t>
    <phoneticPr fontId="2"/>
  </si>
  <si>
    <t>1981</t>
    <phoneticPr fontId="2"/>
  </si>
  <si>
    <t>250</t>
    <phoneticPr fontId="2"/>
  </si>
  <si>
    <t>0854</t>
    <phoneticPr fontId="2"/>
  </si>
  <si>
    <t>小田原市飯田岡２２</t>
    <rPh sb="0" eb="4">
      <t>オダワラシ</t>
    </rPh>
    <rPh sb="4" eb="7">
      <t>イイダオカ</t>
    </rPh>
    <phoneticPr fontId="2"/>
  </si>
  <si>
    <t>垣田</t>
    <rPh sb="0" eb="2">
      <t>カキタ</t>
    </rPh>
    <phoneticPr fontId="2"/>
  </si>
  <si>
    <t>淳</t>
    <rPh sb="0" eb="1">
      <t>アツシ</t>
    </rPh>
    <phoneticPr fontId="2"/>
  </si>
  <si>
    <t>かきた</t>
    <phoneticPr fontId="2"/>
  </si>
  <si>
    <t>あつし</t>
    <phoneticPr fontId="2"/>
  </si>
  <si>
    <t>ほさか</t>
    <phoneticPr fontId="2"/>
  </si>
  <si>
    <t>はじめ</t>
    <phoneticPr fontId="2"/>
  </si>
  <si>
    <t>穂坂</t>
    <rPh sb="0" eb="2">
      <t>ホサカ</t>
    </rPh>
    <phoneticPr fontId="2"/>
  </si>
  <si>
    <t>肇</t>
    <rPh sb="0" eb="1">
      <t>ハジメ</t>
    </rPh>
    <phoneticPr fontId="2"/>
  </si>
  <si>
    <t>ふくだ</t>
    <phoneticPr fontId="2"/>
  </si>
  <si>
    <t>とわ</t>
    <phoneticPr fontId="2"/>
  </si>
  <si>
    <t>福田</t>
    <rPh sb="0" eb="2">
      <t>フクダ</t>
    </rPh>
    <phoneticPr fontId="2"/>
  </si>
  <si>
    <t>斗翔</t>
    <rPh sb="0" eb="1">
      <t>ト</t>
    </rPh>
    <rPh sb="1" eb="2">
      <t>ショウ</t>
    </rPh>
    <phoneticPr fontId="2"/>
  </si>
  <si>
    <t>ふくだ</t>
    <phoneticPr fontId="2"/>
  </si>
  <si>
    <t>とわ</t>
    <phoneticPr fontId="2"/>
  </si>
  <si>
    <t>ちば</t>
    <phoneticPr fontId="2"/>
  </si>
  <si>
    <t>まさと</t>
    <phoneticPr fontId="2"/>
  </si>
  <si>
    <t>千葉</t>
    <rPh sb="0" eb="2">
      <t>チバ</t>
    </rPh>
    <phoneticPr fontId="2"/>
  </si>
  <si>
    <t>聖士</t>
    <rPh sb="0" eb="1">
      <t>セイ</t>
    </rPh>
    <rPh sb="1" eb="2">
      <t>シ</t>
    </rPh>
    <phoneticPr fontId="2"/>
  </si>
  <si>
    <t>おおたに</t>
    <phoneticPr fontId="2"/>
  </si>
  <si>
    <t>れのん</t>
    <phoneticPr fontId="2"/>
  </si>
  <si>
    <t>大谷</t>
    <rPh sb="0" eb="2">
      <t>オオタニ</t>
    </rPh>
    <phoneticPr fontId="2"/>
  </si>
  <si>
    <t>玲慶</t>
    <rPh sb="0" eb="1">
      <t>レイ</t>
    </rPh>
    <rPh sb="1" eb="2">
      <t>ケイ</t>
    </rPh>
    <phoneticPr fontId="2"/>
  </si>
  <si>
    <t>おざわ</t>
    <phoneticPr fontId="2"/>
  </si>
  <si>
    <t>けいいちろう</t>
    <phoneticPr fontId="2"/>
  </si>
  <si>
    <t>小澤</t>
    <rPh sb="0" eb="2">
      <t>オザワ</t>
    </rPh>
    <phoneticPr fontId="2"/>
  </si>
  <si>
    <t>恵一郎</t>
    <rPh sb="0" eb="3">
      <t>ケイイチロウ</t>
    </rPh>
    <phoneticPr fontId="2"/>
  </si>
  <si>
    <t>くぼた</t>
    <phoneticPr fontId="2"/>
  </si>
  <si>
    <t>なごみ</t>
    <phoneticPr fontId="2"/>
  </si>
  <si>
    <t>久保田</t>
    <rPh sb="0" eb="3">
      <t>クボタ</t>
    </rPh>
    <phoneticPr fontId="2"/>
  </si>
  <si>
    <t>和</t>
    <rPh sb="0" eb="1">
      <t>ワ</t>
    </rPh>
    <phoneticPr fontId="2"/>
  </si>
  <si>
    <t>しいの</t>
    <phoneticPr fontId="2"/>
  </si>
  <si>
    <t>せいや</t>
    <phoneticPr fontId="2"/>
  </si>
  <si>
    <t>椎野</t>
    <rPh sb="0" eb="2">
      <t>シイノ</t>
    </rPh>
    <phoneticPr fontId="2"/>
  </si>
  <si>
    <t>聖弥</t>
    <rPh sb="0" eb="2">
      <t>セイヤ</t>
    </rPh>
    <phoneticPr fontId="2"/>
  </si>
  <si>
    <t>よしだ</t>
    <phoneticPr fontId="2"/>
  </si>
  <si>
    <t>あらた</t>
    <phoneticPr fontId="2"/>
  </si>
  <si>
    <t>吉田</t>
    <rPh sb="0" eb="2">
      <t>ヨシダ</t>
    </rPh>
    <phoneticPr fontId="2"/>
  </si>
  <si>
    <t>新</t>
    <rPh sb="0" eb="1">
      <t>アラタ</t>
    </rPh>
    <phoneticPr fontId="2"/>
  </si>
  <si>
    <t>小田原市立泉中学校</t>
    <rPh sb="0" eb="3">
      <t>オダワラ</t>
    </rPh>
    <rPh sb="3" eb="5">
      <t>シリツ</t>
    </rPh>
    <rPh sb="5" eb="6">
      <t>イズミ</t>
    </rPh>
    <rPh sb="6" eb="9">
      <t>チュウガッコウ</t>
    </rPh>
    <phoneticPr fontId="2"/>
  </si>
  <si>
    <t>伊東　宏幸</t>
    <rPh sb="0" eb="2">
      <t>イトウ</t>
    </rPh>
    <rPh sb="3" eb="5">
      <t>ヒロユキ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</si>
</sst>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49" fontId="9" fillId="0" borderId="156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49" fontId="9" fillId="0" borderId="170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W1" zoomScale="70" zoomScaleNormal="100" zoomScaleSheetLayoutView="70" workbookViewId="0">
      <selection activeCell="BM17" sqref="BM17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3" zoomScaleNormal="100" zoomScaleSheetLayoutView="100" workbookViewId="0">
      <selection activeCell="F5" sqref="F5:K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8109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県西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小田原市立泉中学校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699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398" t="s">
        <v>546</v>
      </c>
      <c r="C7" s="399"/>
      <c r="D7" s="399"/>
      <c r="E7" s="399"/>
      <c r="F7" s="399"/>
      <c r="G7" s="399"/>
      <c r="H7" s="400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707</v>
      </c>
      <c r="AA12" s="285"/>
      <c r="AB12" s="285"/>
      <c r="AC12" s="285"/>
      <c r="AD12" s="285"/>
      <c r="AE12" s="285" t="s">
        <v>708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709</v>
      </c>
      <c r="AA13" s="269"/>
      <c r="AB13" s="269"/>
      <c r="AC13" s="269"/>
      <c r="AD13" s="297"/>
      <c r="AE13" s="269" t="s">
        <v>710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711</v>
      </c>
      <c r="AA15" s="285"/>
      <c r="AB15" s="285"/>
      <c r="AC15" s="285"/>
      <c r="AD15" s="285"/>
      <c r="AE15" s="285" t="s">
        <v>712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713</v>
      </c>
      <c r="AA16" s="269"/>
      <c r="AB16" s="269"/>
      <c r="AC16" s="269"/>
      <c r="AD16" s="297"/>
      <c r="AE16" s="269" t="s">
        <v>714</v>
      </c>
      <c r="AF16" s="269"/>
      <c r="AG16" s="269"/>
      <c r="AH16" s="269"/>
      <c r="AI16" s="303"/>
      <c r="AJ16" s="304">
        <v>5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715</v>
      </c>
      <c r="G22" s="203"/>
      <c r="H22" s="203"/>
      <c r="I22" s="203"/>
      <c r="J22" s="203"/>
      <c r="K22" s="203" t="s">
        <v>716</v>
      </c>
      <c r="L22" s="203"/>
      <c r="M22" s="203"/>
      <c r="N22" s="203"/>
      <c r="O22" s="204"/>
      <c r="P22" s="200">
        <v>3</v>
      </c>
      <c r="Q22" s="200"/>
      <c r="R22" s="205">
        <v>166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737</v>
      </c>
      <c r="AA22" s="203"/>
      <c r="AB22" s="203"/>
      <c r="AC22" s="203"/>
      <c r="AD22" s="203"/>
      <c r="AE22" s="203" t="s">
        <v>738</v>
      </c>
      <c r="AF22" s="203"/>
      <c r="AG22" s="203"/>
      <c r="AH22" s="203"/>
      <c r="AI22" s="204"/>
      <c r="AJ22" s="200">
        <v>3</v>
      </c>
      <c r="AK22" s="200"/>
      <c r="AL22" s="205">
        <v>179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713</v>
      </c>
      <c r="G23" s="218"/>
      <c r="H23" s="218"/>
      <c r="I23" s="218"/>
      <c r="J23" s="218"/>
      <c r="K23" s="218" t="s">
        <v>714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739</v>
      </c>
      <c r="AA23" s="218"/>
      <c r="AB23" s="218"/>
      <c r="AC23" s="218"/>
      <c r="AD23" s="218"/>
      <c r="AE23" s="218" t="s">
        <v>740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717</v>
      </c>
      <c r="G24" s="171"/>
      <c r="H24" s="171"/>
      <c r="I24" s="171"/>
      <c r="J24" s="171"/>
      <c r="K24" s="171" t="s">
        <v>718</v>
      </c>
      <c r="L24" s="171"/>
      <c r="M24" s="171"/>
      <c r="N24" s="171"/>
      <c r="O24" s="172"/>
      <c r="P24" s="212">
        <v>3</v>
      </c>
      <c r="Q24" s="212"/>
      <c r="R24" s="214">
        <v>174</v>
      </c>
      <c r="S24" s="116"/>
      <c r="T24" s="220" t="s">
        <v>544</v>
      </c>
      <c r="U24" s="221"/>
      <c r="V24" s="208">
        <v>8</v>
      </c>
      <c r="W24" s="20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719</v>
      </c>
      <c r="G25" s="225"/>
      <c r="H25" s="225"/>
      <c r="I25" s="225"/>
      <c r="J25" s="225"/>
      <c r="K25" s="225" t="s">
        <v>720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721</v>
      </c>
      <c r="G26" s="171"/>
      <c r="H26" s="171"/>
      <c r="I26" s="171"/>
      <c r="J26" s="171"/>
      <c r="K26" s="171" t="s">
        <v>722</v>
      </c>
      <c r="L26" s="171"/>
      <c r="M26" s="171"/>
      <c r="N26" s="171"/>
      <c r="O26" s="172"/>
      <c r="P26" s="212">
        <v>3</v>
      </c>
      <c r="Q26" s="212"/>
      <c r="R26" s="214">
        <v>177</v>
      </c>
      <c r="S26" s="116"/>
      <c r="T26" s="249" t="s">
        <v>544</v>
      </c>
      <c r="U26" s="250"/>
      <c r="V26" s="198">
        <v>9</v>
      </c>
      <c r="W26" s="19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723</v>
      </c>
      <c r="G27" s="225"/>
      <c r="H27" s="225"/>
      <c r="I27" s="225"/>
      <c r="J27" s="225"/>
      <c r="K27" s="225" t="s">
        <v>724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725</v>
      </c>
      <c r="G28" s="171"/>
      <c r="H28" s="171"/>
      <c r="I28" s="171"/>
      <c r="J28" s="171"/>
      <c r="K28" s="171" t="s">
        <v>726</v>
      </c>
      <c r="L28" s="171"/>
      <c r="M28" s="171"/>
      <c r="N28" s="171"/>
      <c r="O28" s="172"/>
      <c r="P28" s="212">
        <v>3</v>
      </c>
      <c r="Q28" s="212"/>
      <c r="R28" s="214">
        <v>173</v>
      </c>
      <c r="S28" s="116"/>
      <c r="T28" s="245" t="s">
        <v>544</v>
      </c>
      <c r="U28" s="246"/>
      <c r="V28" s="208">
        <v>10</v>
      </c>
      <c r="W28" s="209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727</v>
      </c>
      <c r="G29" s="225"/>
      <c r="H29" s="225"/>
      <c r="I29" s="225"/>
      <c r="J29" s="225"/>
      <c r="K29" s="225" t="s">
        <v>728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729</v>
      </c>
      <c r="G30" s="171"/>
      <c r="H30" s="171"/>
      <c r="I30" s="171"/>
      <c r="J30" s="171"/>
      <c r="K30" s="171" t="s">
        <v>730</v>
      </c>
      <c r="L30" s="171"/>
      <c r="M30" s="171"/>
      <c r="N30" s="171"/>
      <c r="O30" s="172"/>
      <c r="P30" s="212">
        <v>3</v>
      </c>
      <c r="Q30" s="212"/>
      <c r="R30" s="214">
        <v>166</v>
      </c>
      <c r="S30" s="116"/>
      <c r="T30" s="245" t="s">
        <v>544</v>
      </c>
      <c r="U30" s="246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731</v>
      </c>
      <c r="G31" s="225"/>
      <c r="H31" s="225"/>
      <c r="I31" s="225"/>
      <c r="J31" s="225"/>
      <c r="K31" s="225" t="s">
        <v>732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733</v>
      </c>
      <c r="G32" s="171"/>
      <c r="H32" s="171"/>
      <c r="I32" s="171"/>
      <c r="J32" s="171"/>
      <c r="K32" s="171" t="s">
        <v>734</v>
      </c>
      <c r="L32" s="171"/>
      <c r="M32" s="171"/>
      <c r="N32" s="171"/>
      <c r="O32" s="172"/>
      <c r="P32" s="212">
        <v>3</v>
      </c>
      <c r="Q32" s="212"/>
      <c r="R32" s="214">
        <v>165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735</v>
      </c>
      <c r="G33" s="162"/>
      <c r="H33" s="162"/>
      <c r="I33" s="162"/>
      <c r="J33" s="162"/>
      <c r="K33" s="162" t="s">
        <v>736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1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741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742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8109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県西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小田原市立泉中学校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かきた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垣田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ふくだ</v>
      </c>
      <c r="F15" s="330"/>
      <c r="G15" s="330"/>
      <c r="H15" s="330"/>
      <c r="I15" s="330"/>
      <c r="J15" s="330" t="str">
        <f>IF(入力!K22="","",入力!K22)</f>
        <v>とわ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166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よしだ</v>
      </c>
      <c r="Z15" s="330"/>
      <c r="AA15" s="330"/>
      <c r="AB15" s="330"/>
      <c r="AC15" s="330"/>
      <c r="AD15" s="330" t="str">
        <f>IF(入力!AE22="","",入力!AE22)</f>
        <v>あらた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179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福田</v>
      </c>
      <c r="F16" s="345"/>
      <c r="G16" s="345"/>
      <c r="H16" s="345"/>
      <c r="I16" s="345"/>
      <c r="J16" s="345" t="str">
        <f>IF(入力!K23="","",入力!K23)</f>
        <v>斗翔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吉田</v>
      </c>
      <c r="Z16" s="345"/>
      <c r="AA16" s="345"/>
      <c r="AB16" s="345"/>
      <c r="AC16" s="345"/>
      <c r="AD16" s="345" t="str">
        <f>IF(入力!AE23="","",入力!AE23)</f>
        <v>新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ちば</v>
      </c>
      <c r="F17" s="316"/>
      <c r="G17" s="316"/>
      <c r="H17" s="316"/>
      <c r="I17" s="316"/>
      <c r="J17" s="316" t="str">
        <f>IF(入力!K24="","",入力!K24)</f>
        <v>まさと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174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 t="str">
        <f>IF(入力!X24="","",入力!X24)</f>
        <v/>
      </c>
      <c r="X17" s="312"/>
      <c r="Y17" s="315" t="str">
        <f>IF(入力!Z24="","",入力!Z24)</f>
        <v/>
      </c>
      <c r="Z17" s="316"/>
      <c r="AA17" s="316"/>
      <c r="AB17" s="316"/>
      <c r="AC17" s="316"/>
      <c r="AD17" s="316" t="str">
        <f>IF(入力!AE24="","",入力!AE24)</f>
        <v/>
      </c>
      <c r="AE17" s="316"/>
      <c r="AF17" s="316"/>
      <c r="AG17" s="316"/>
      <c r="AH17" s="317"/>
      <c r="AI17" s="312" t="str">
        <f>IF(入力!AJ24="","",入力!AJ24)</f>
        <v/>
      </c>
      <c r="AJ17" s="312"/>
      <c r="AK17" s="310" t="str">
        <f>IF(入力!AL24="","",入力!AL24)</f>
        <v/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千葉</v>
      </c>
      <c r="F18" s="309"/>
      <c r="G18" s="309"/>
      <c r="H18" s="309"/>
      <c r="I18" s="309"/>
      <c r="J18" s="309" t="str">
        <f>IF(入力!K25="","",入力!K25)</f>
        <v>聖士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/>
      </c>
      <c r="Z18" s="309"/>
      <c r="AA18" s="309"/>
      <c r="AB18" s="309"/>
      <c r="AC18" s="309"/>
      <c r="AD18" s="309" t="str">
        <f>IF(入力!AE25="","",入力!AE25)</f>
        <v/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おおたに</v>
      </c>
      <c r="F19" s="316"/>
      <c r="G19" s="316"/>
      <c r="H19" s="316"/>
      <c r="I19" s="316"/>
      <c r="J19" s="316" t="str">
        <f>IF(入力!K26="","",入力!K26)</f>
        <v>れのん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177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 t="str">
        <f>IF(入力!X26="","",入力!X26)</f>
        <v/>
      </c>
      <c r="X19" s="312"/>
      <c r="Y19" s="315" t="str">
        <f>IF(入力!Z26="","",入力!Z26)</f>
        <v/>
      </c>
      <c r="Z19" s="316"/>
      <c r="AA19" s="316"/>
      <c r="AB19" s="316"/>
      <c r="AC19" s="316"/>
      <c r="AD19" s="316" t="str">
        <f>IF(入力!AE26="","",入力!AE26)</f>
        <v/>
      </c>
      <c r="AE19" s="316"/>
      <c r="AF19" s="316"/>
      <c r="AG19" s="316"/>
      <c r="AH19" s="317"/>
      <c r="AI19" s="312" t="str">
        <f>IF(入力!AJ26="","",入力!AJ26)</f>
        <v/>
      </c>
      <c r="AJ19" s="312"/>
      <c r="AK19" s="310" t="str">
        <f>IF(入力!AL26="","",入力!AL26)</f>
        <v/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大谷</v>
      </c>
      <c r="F20" s="309"/>
      <c r="G20" s="309"/>
      <c r="H20" s="309"/>
      <c r="I20" s="309"/>
      <c r="J20" s="309" t="str">
        <f>IF(入力!K27="","",入力!K27)</f>
        <v>玲慶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/>
      </c>
      <c r="Z20" s="309"/>
      <c r="AA20" s="309"/>
      <c r="AB20" s="309"/>
      <c r="AC20" s="309"/>
      <c r="AD20" s="309" t="str">
        <f>IF(入力!AE27="","",入力!AE27)</f>
        <v/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おざわ</v>
      </c>
      <c r="F21" s="316"/>
      <c r="G21" s="316"/>
      <c r="H21" s="316"/>
      <c r="I21" s="316"/>
      <c r="J21" s="316" t="str">
        <f>IF(入力!K28="","",入力!K28)</f>
        <v>けいいちろう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173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 t="str">
        <f>IF(入力!X28="","",入力!X28)</f>
        <v/>
      </c>
      <c r="X21" s="312"/>
      <c r="Y21" s="315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2" t="str">
        <f>IF(入力!AJ28="","",入力!AJ28)</f>
        <v/>
      </c>
      <c r="AJ21" s="312"/>
      <c r="AK21" s="310" t="str">
        <f>IF(入力!AL28="","",入力!AL28)</f>
        <v/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小澤</v>
      </c>
      <c r="F22" s="309"/>
      <c r="G22" s="309"/>
      <c r="H22" s="309"/>
      <c r="I22" s="309"/>
      <c r="J22" s="309" t="str">
        <f>IF(入力!K29="","",入力!K29)</f>
        <v>恵一郎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くぼた</v>
      </c>
      <c r="F23" s="316"/>
      <c r="G23" s="316"/>
      <c r="H23" s="316"/>
      <c r="I23" s="316"/>
      <c r="J23" s="316" t="str">
        <f>IF(入力!K30="","",入力!K30)</f>
        <v>なごみ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166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 t="str">
        <f>IF(入力!X30="","",入力!X30)</f>
        <v/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久保田</v>
      </c>
      <c r="F24" s="309"/>
      <c r="G24" s="309"/>
      <c r="H24" s="309"/>
      <c r="I24" s="309"/>
      <c r="J24" s="309" t="str">
        <f>IF(入力!K31="","",入力!K31)</f>
        <v>和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しいの</v>
      </c>
      <c r="F25" s="316"/>
      <c r="G25" s="316"/>
      <c r="H25" s="316"/>
      <c r="I25" s="316"/>
      <c r="J25" s="316" t="str">
        <f>IF(入力!K32="","",入力!K32)</f>
        <v>せいや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165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椎野</v>
      </c>
      <c r="F26" s="322"/>
      <c r="G26" s="322"/>
      <c r="H26" s="322"/>
      <c r="I26" s="322"/>
      <c r="J26" s="322" t="str">
        <f>IF(入力!K33="","",入力!K33)</f>
        <v>聖弥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8109</v>
      </c>
      <c r="B7" s="31" t="str">
        <f t="shared" ref="B7:C7" si="0">IF($A$8="","",IF($A$9="",B8,B8&amp;"・"&amp;B9))</f>
        <v>小田原市立泉中学校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250</v>
      </c>
      <c r="G7" s="31" t="str">
        <f t="shared" si="1"/>
        <v>0854</v>
      </c>
      <c r="H7" s="31">
        <f t="shared" si="1"/>
        <v>0</v>
      </c>
      <c r="I7" s="31" t="str">
        <f t="shared" si="1"/>
        <v>小田原市飯田岡２２</v>
      </c>
      <c r="J7" s="31">
        <f t="shared" si="1"/>
        <v>0</v>
      </c>
      <c r="K7" s="31" t="str">
        <f t="shared" si="1"/>
        <v>0465</v>
      </c>
      <c r="L7" s="31" t="str">
        <f t="shared" si="1"/>
        <v>36</v>
      </c>
      <c r="M7" s="31" t="str">
        <f t="shared" si="1"/>
        <v>3440</v>
      </c>
      <c r="N7" s="31" t="str">
        <f t="shared" si="1"/>
        <v>0465</v>
      </c>
      <c r="O7" s="31" t="str">
        <f t="shared" si="1"/>
        <v>36</v>
      </c>
      <c r="P7" s="31" t="str">
        <f t="shared" si="1"/>
        <v>1981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8109</v>
      </c>
      <c r="B8" s="32" t="str">
        <f>IF(入力!$F$3="","",入力!$F$3)</f>
        <v>小田原市立泉中学校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250</v>
      </c>
      <c r="G8" s="42" t="str">
        <f>IF(入力!$I$6="","",入力!$I$6)</f>
        <v>0854</v>
      </c>
      <c r="H8" s="32"/>
      <c r="I8" s="32" t="str">
        <f>IF(入力!$L$5="","",入力!$L$5)</f>
        <v>小田原市飯田岡２２</v>
      </c>
      <c r="J8" s="32"/>
      <c r="K8" s="42" t="str">
        <f>IF(入力!$AB$4="","",入力!$AB$4)</f>
        <v>0465</v>
      </c>
      <c r="L8" s="42" t="str">
        <f>IF(入力!$AG$4="","",入力!$AG$4)</f>
        <v>36</v>
      </c>
      <c r="M8" s="42" t="str">
        <f>IF(入力!$AL$4="","",入力!$AL$4)</f>
        <v>3440</v>
      </c>
      <c r="N8" s="42" t="str">
        <f>IF(入力!$AB$6="","",入力!$AB$6)</f>
        <v>0465</v>
      </c>
      <c r="O8" s="42" t="str">
        <f>IF(入力!$AG$6="","",入力!$AG$6)</f>
        <v>36</v>
      </c>
      <c r="P8" s="42" t="str">
        <f>IF(入力!$AL$6="","",入力!$AL$6)</f>
        <v>1981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3440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垣田</v>
      </c>
      <c r="D16" s="32" t="str">
        <f>IF(入力!$K$13="","",入力!$K$13)</f>
        <v>淳</v>
      </c>
      <c r="E16" s="32" t="str">
        <f>IF(入力!$F$12="","",入力!$F$12)</f>
        <v>かきた</v>
      </c>
      <c r="F16" s="32" t="str">
        <f>IF(入力!$K$12="","",入力!$K$12)</f>
        <v>あつし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穂坂</v>
      </c>
      <c r="D17" s="32" t="str">
        <f>IF(入力!$AE$13="","",入力!$AE$13)</f>
        <v>肇</v>
      </c>
      <c r="E17" s="32" t="str">
        <f>IF(入力!$Z$12="","",入力!$Z$12)</f>
        <v>ほさか</v>
      </c>
      <c r="F17" s="32" t="str">
        <f>IF(入力!$AE$12="","",入力!$AE$12)</f>
        <v>はじめ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福田</v>
      </c>
      <c r="D24" s="32" t="str">
        <f>IF(入力!$AE$16="","",入力!$AE$16)</f>
        <v>斗翔</v>
      </c>
      <c r="E24" s="32" t="str">
        <f>IF(入力!$Z$15="","",入力!$Z$15)</f>
        <v>ふくだ</v>
      </c>
      <c r="F24" s="32" t="str">
        <f>IF(入力!$AE$15="","",入力!$AE$15)</f>
        <v>とわ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福田</v>
      </c>
      <c r="D53" s="32" t="str">
        <f>IF(OR(L53&lt;&gt;"○",入力!K23=""),"",入力!K23)</f>
        <v>斗翔</v>
      </c>
      <c r="E53" s="32" t="str">
        <f>IF(OR(L53&lt;&gt;"○",入力!F22=""),"",入力!F22)</f>
        <v>ふくだ</v>
      </c>
      <c r="F53" s="32" t="str">
        <f>IF(OR(L53&lt;&gt;"○",入力!K22=""),"",入力!K22)</f>
        <v>とわ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千葉</v>
      </c>
      <c r="D54" s="32" t="str">
        <f>IF(OR(L54&lt;&gt;"○",入力!K25=""),"",入力!K25)</f>
        <v>聖士</v>
      </c>
      <c r="E54" s="32" t="str">
        <f>IF(OR(L54&lt;&gt;"○",入力!F24=""),"",入力!F24)</f>
        <v>ちば</v>
      </c>
      <c r="F54" s="32" t="str">
        <f>IF(OR(L54&lt;&gt;"○",入力!K24=""),"",入力!K24)</f>
        <v>まさと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大谷</v>
      </c>
      <c r="D55" s="32" t="str">
        <f>IF(OR(L55&lt;&gt;"○",入力!K27=""),"",入力!K27)</f>
        <v>玲慶</v>
      </c>
      <c r="E55" s="32" t="str">
        <f>IF(OR(L55&lt;&gt;"○",入力!F26=""),"",入力!F26)</f>
        <v>おおたに</v>
      </c>
      <c r="F55" s="32" t="str">
        <f>IF(OR(L55&lt;&gt;"○",入力!K26=""),"",入力!K26)</f>
        <v>れのん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小澤</v>
      </c>
      <c r="D56" s="32" t="str">
        <f>IF(OR(L56&lt;&gt;"○",入力!K29=""),"",入力!K29)</f>
        <v>恵一郎</v>
      </c>
      <c r="E56" s="32" t="str">
        <f>IF(OR(L56&lt;&gt;"○",入力!F28=""),"",入力!F28)</f>
        <v>おざわ</v>
      </c>
      <c r="F56" s="32" t="str">
        <f>IF(OR(L56&lt;&gt;"○",入力!K28=""),"",入力!K28)</f>
        <v>けいいちろう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久保田</v>
      </c>
      <c r="D57" s="32" t="str">
        <f>IF(OR(L57&lt;&gt;"○",入力!K31=""),"",入力!K31)</f>
        <v>和</v>
      </c>
      <c r="E57" s="32" t="str">
        <f>IF(OR(L57&lt;&gt;"○",入力!F30=""),"",入力!F30)</f>
        <v>くぼた</v>
      </c>
      <c r="F57" s="32" t="str">
        <f>IF(OR(L57&lt;&gt;"○",入力!K30=""),"",入力!K30)</f>
        <v>なごみ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椎野</v>
      </c>
      <c r="D58" s="32" t="str">
        <f>IF(OR(L58&lt;&gt;"○",入力!K33=""),"",入力!K33)</f>
        <v>聖弥</v>
      </c>
      <c r="E58" s="32" t="str">
        <f>IF(OR(L58&lt;&gt;"○",入力!F32=""),"",入力!F32)</f>
        <v>しいの</v>
      </c>
      <c r="F58" s="32" t="str">
        <f>IF(OR(L58&lt;&gt;"○",入力!K32=""),"",入力!K32)</f>
        <v>せいや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吉田</v>
      </c>
      <c r="D59" s="32" t="str">
        <f>IF(OR(L59&lt;&gt;"○",入力!AE23=""),"",入力!AE23)</f>
        <v>新</v>
      </c>
      <c r="E59" s="32" t="str">
        <f>IF(OR(L59&lt;&gt;"○",入力!Z22=""),"",入力!Z22)</f>
        <v>よしだ</v>
      </c>
      <c r="F59" s="32" t="str">
        <f>IF(OR(L59&lt;&gt;"○",入力!AE22=""),"",入力!AE22)</f>
        <v>あらた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垣田　淳</cp:lastModifiedBy>
  <cp:lastPrinted>2019-04-29T00:42:27Z</cp:lastPrinted>
  <dcterms:created xsi:type="dcterms:W3CDTF">2006-11-03T01:52:14Z</dcterms:created>
  <dcterms:modified xsi:type="dcterms:W3CDTF">2019-04-29T00:43:36Z</dcterms:modified>
</cp:coreProperties>
</file>