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\home$\056008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<sst xmlns="http://schemas.openxmlformats.org/spreadsheetml/2006/main" count="1494" uniqueCount="767">
  <si>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</si>
  <si>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</si>
  <si>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</si>
  <si>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</si>
  <si>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</si>
  <si>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</si>
  <si>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</si>
  <si>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</si>
  <si>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</si>
  <si>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</si>
  <si>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</si>
  <si>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</si>
  <si>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</si>
  <si>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</si>
  <si>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</si>
  <si>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</si>
  <si>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</si>
  <si>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</si>
  <si>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</si>
  <si>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</si>
  <si>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</si>
  <si>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</si>
  <si>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</si>
  <si>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</si>
  <si>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</si>
  <si>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</si>
  <si>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</si>
  <si>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</si>
  <si>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</si>
  <si>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</si>
  <si>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</si>
  <si>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</si>
  <si>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</si>
  <si>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</si>
  <si>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</si>
  <si>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</si>
  <si>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</si>
  <si>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</si>
  <si>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</si>
  <si>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</si>
  <si>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</si>
  <si>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</si>
  <si>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</si>
  <si>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</si>
  <si>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</si>
  <si>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</si>
  <si>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</si>
  <si>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</si>
  <si>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</si>
  <si>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</si>
  <si>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</si>
  <si>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</si>
  <si>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</si>
  <si>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</si>
  <si>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</si>
  <si>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</si>
  <si>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</si>
  <si>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</si>
  <si>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</si>
  <si>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</si>
  <si>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</si>
  <si>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</si>
  <si>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</si>
  <si>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</si>
  <si>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</si>
  <si>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</si>
  <si>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</si>
  <si>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</si>
  <si>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</si>
  <si>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</si>
  <si>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</si>
  <si>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</si>
  <si>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</si>
  <si>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</si>
  <si>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</si>
  <si>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</si>
  <si>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</si>
  <si>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</si>
  <si>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</si>
  <si>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</si>
  <si>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</si>
  <si>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</si>
  <si>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</si>
  <si>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</si>
  <si>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</si>
  <si>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</si>
  <si>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</si>
  <si>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</si>
  <si>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</si>
  <si>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</si>
  <si>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</si>
  <si>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</si>
  <si>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</si>
  <si>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</si>
  <si>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</si>
  <si>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</si>
  <si>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</si>
  <si>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</si>
  <si>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</si>
  <si>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</si>
  <si>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</si>
  <si>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</si>
  <si>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</si>
  <si>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</si>
  <si>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</si>
  <si>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</si>
  <si>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</si>
  <si>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</si>
  <si>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</si>
  <si>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</si>
  <si>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</si>
  <si>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</si>
  <si>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</si>
  <si>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</si>
  <si>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</si>
  <si>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</si>
  <si>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</si>
  <si>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</si>
  <si>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</si>
  <si>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</si>
  <si>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</si>
  <si>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</si>
  <si>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</si>
  <si>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</si>
  <si>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</si>
  <si>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</si>
  <si>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</si>
  <si>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</si>
  <si>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</si>
  <si>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</si>
  <si>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</si>
  <si>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</si>
  <si>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</si>
  <si>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</si>
  <si>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</si>
  <si>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</si>
  <si>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</si>
  <si>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</si>
  <si>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</si>
  <si>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</si>
  <si>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</si>
  <si>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</si>
  <si>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</si>
  <si>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</si>
  <si>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</si>
  <si>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</si>
  <si>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</si>
  <si>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</si>
  <si>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</si>
  <si>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</si>
  <si>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</si>
  <si>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</si>
  <si>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</si>
  <si>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</si>
  <si>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</si>
  <si>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</si>
  <si>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</si>
  <si>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</si>
  <si>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</si>
  <si>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</si>
  <si>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</si>
  <si>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</si>
  <si>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</si>
  <si>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</si>
  <si>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</si>
  <si>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</si>
  <si>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</si>
  <si>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</si>
  <si>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</si>
  <si>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</si>
  <si>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</si>
  <si>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</si>
  <si>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</si>
  <si>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</si>
  <si>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</si>
  <si>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</si>
  <si>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</si>
  <si>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</si>
  <si>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</si>
  <si>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</si>
  <si>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</si>
  <si>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</si>
  <si>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</si>
  <si>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</si>
  <si>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</si>
  <si>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</si>
  <si>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</si>
  <si>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</si>
  <si>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</si>
  <si>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</si>
  <si>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</si>
  <si>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</si>
  <si>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</si>
  <si>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</si>
  <si>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</si>
  <si>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</si>
  <si>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</si>
  <si>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</si>
  <si>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</si>
  <si>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</si>
  <si>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</si>
  <si>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</si>
  <si>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</si>
  <si>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</si>
  <si>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</si>
  <si>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</si>
  <si>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</si>
  <si>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</si>
  <si>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</si>
  <si>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</si>
  <si>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</si>
  <si>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</si>
  <si>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</si>
  <si>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</si>
  <si>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</si>
  <si>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</si>
  <si>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</si>
  <si>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</si>
  <si>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</si>
  <si>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</si>
  <si>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</si>
  <si>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</si>
  <si>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</si>
  <si>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</si>
  <si>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</si>
  <si>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</si>
  <si>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</si>
  <si>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</si>
  <si>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</si>
  <si>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</si>
  <si>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</si>
  <si>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</si>
  <si>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</si>
  <si>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</si>
  <si>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</si>
  <si>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</si>
  <si>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</si>
  <si>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</si>
  <si>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</si>
  <si>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</si>
  <si>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</si>
  <si>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</si>
  <si>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</si>
  <si>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</si>
  <si>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</si>
  <si>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</si>
  <si>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</si>
  <si>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</si>
  <si>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</si>
  <si>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</si>
  <si>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</si>
  <si>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</si>
  <si>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</si>
  <si>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</si>
  <si>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</si>
  <si>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</si>
  <si>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</si>
  <si>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</si>
  <si>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</si>
  <si>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</si>
  <si>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</si>
  <si>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</si>
  <si>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</si>
  <si>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</si>
  <si>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</si>
  <si>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</si>
  <si>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</si>
  <si>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</si>
  <si>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</si>
  <si>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</si>
  <si>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</si>
  <si>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</si>
  <si>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</si>
  <si>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</si>
  <si>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</si>
  <si>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</si>
  <si>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</si>
  <si>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</si>
  <si>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</si>
  <si>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</si>
  <si>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</si>
  <si>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</si>
  <si>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</si>
  <si>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</si>
  <si>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</si>
  <si>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</si>
  <si>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</si>
  <si>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</si>
  <si>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</si>
  <si>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</si>
  <si>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</si>
  <si>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</si>
  <si>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</si>
  <si>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</si>
  <si>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</si>
  <si>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</si>
  <si>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</si>
  <si>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</si>
  <si>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</si>
  <si>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</si>
  <si>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</si>
  <si>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</si>
  <si>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</si>
  <si>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</si>
  <si>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</si>
  <si>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</si>
  <si>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</si>
  <si>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</si>
  <si>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</si>
  <si>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</si>
  <si>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</si>
  <si>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</si>
  <si>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</si>
  <si>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</si>
  <si>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</si>
  <si>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</si>
  <si>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</si>
  <si>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</si>
  <si>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</si>
  <si>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</si>
  <si>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</si>
  <si>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</si>
  <si>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</si>
  <si>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</si>
  <si>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</si>
  <si>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</si>
  <si>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</si>
  <si>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</si>
  <si>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</si>
  <si>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</si>
  <si>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</si>
  <si>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</si>
  <si>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</si>
  <si>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</si>
  <si>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</si>
  <si>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</si>
  <si>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</si>
  <si>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</si>
  <si>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</si>
  <si>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</si>
  <si>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</si>
  <si>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</si>
  <si>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</si>
  <si>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</si>
  <si>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</si>
  <si>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</si>
  <si>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</si>
  <si>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</si>
  <si>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</si>
  <si>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</si>
  <si>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</si>
  <si>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</si>
  <si>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</si>
  <si>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</si>
  <si>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</si>
  <si>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</si>
  <si>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</si>
  <si>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</si>
  <si>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</si>
  <si>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</si>
  <si>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</si>
  <si>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</si>
  <si>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</si>
  <si>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</si>
  <si>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</si>
  <si>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</si>
  <si>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</si>
  <si>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</si>
  <si>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</si>
  <si>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</si>
  <si>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</si>
  <si>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</si>
  <si>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</si>
  <si>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</si>
  <si>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</si>
  <si>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</si>
  <si>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</si>
  <si>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</si>
  <si>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</si>
  <si>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</si>
  <si>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</si>
  <si>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</si>
  <si>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</si>
  <si>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</si>
  <si>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</si>
  <si>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</si>
  <si>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</si>
  <si>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</si>
  <si>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</si>
  <si>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</si>
  <si>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</si>
  <si>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</si>
  <si>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</si>
  <si>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</si>
  <si>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</si>
  <si>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</si>
  <si>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</si>
  <si>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</si>
  <si>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</si>
  <si>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</si>
  <si>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</si>
  <si>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</si>
  <si>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</si>
  <si>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</si>
  <si>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</si>
  <si>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</si>
  <si>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</si>
  <si>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</si>
  <si>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</si>
  <si>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</si>
  <si>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</si>
  <si>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</si>
  <si>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</si>
  <si>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</si>
  <si>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</si>
  <si>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</si>
  <si>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</si>
  <si>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</si>
  <si>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</si>
  <si>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</si>
  <si>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</si>
  <si>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</si>
  <si>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</si>
  <si>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</si>
  <si>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</si>
  <si>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</si>
  <si>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</si>
  <si>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</si>
  <si>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</si>
  <si>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</si>
  <si>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</si>
  <si>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</si>
  <si>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</si>
  <si>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</si>
  <si>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</si>
  <si>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</si>
  <si>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</si>
  <si>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</si>
  <si>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</si>
  <si>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</si>
  <si>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</si>
  <si>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</si>
  <si>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</si>
  <si>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</si>
  <si>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</si>
  <si>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</si>
  <si>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</si>
  <si>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</si>
  <si>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</si>
  <si>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</si>
  <si>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</si>
  <si>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</si>
  <si>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</si>
  <si>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</si>
  <si>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</si>
  <si>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</si>
  <si>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</si>
  <si>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</si>
  <si>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</si>
  <si>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</si>
  <si>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</si>
  <si>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</si>
  <si>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</si>
  <si>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</si>
  <si>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</si>
  <si>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</si>
  <si>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</si>
  <si>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</si>
  <si>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</si>
  <si>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</si>
  <si>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</si>
  <si>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</si>
  <si>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</si>
  <si>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</si>
  <si>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</si>
  <si>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</si>
  <si>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</si>
  <si>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</si>
  <si>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</si>
  <si>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</si>
  <si>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</si>
  <si>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</si>
  <si>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</si>
  <si>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</si>
  <si>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</si>
  <si>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</si>
  <si>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</si>
  <si>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</si>
  <si>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</si>
  <si>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</si>
  <si>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</si>
  <si>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</si>
  <si>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</si>
  <si>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</si>
  <si>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</si>
  <si>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</si>
  <si>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</si>
  <si>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</si>
  <si>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</si>
  <si>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</si>
  <si>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</si>
  <si>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</si>
  <si>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</si>
  <si>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</si>
  <si>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</si>
  <si>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</si>
  <si>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</si>
  <si>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</si>
  <si>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</si>
  <si>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</si>
  <si>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</si>
  <si>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</si>
  <si>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</si>
  <si>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</si>
  <si>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</si>
  <si>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</si>
  <si>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</si>
  <si>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</si>
  <si>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</si>
  <si>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</si>
  <si>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</si>
  <si>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</si>
  <si>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</si>
  <si>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</si>
  <si>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</si>
  <si>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</si>
  <si>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</si>
  <si>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</si>
  <si>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</si>
  <si>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</si>
  <si>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</si>
  <si>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</si>
  <si>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</si>
  <si>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</si>
  <si>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</si>
  <si>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</si>
  <si>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</si>
  <si>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</si>
  <si>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</si>
  <si>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</si>
  <si>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</si>
  <si>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</si>
  <si>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</si>
  <si>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</si>
  <si>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</si>
  <si>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</si>
  <si>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</si>
  <si>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</si>
  <si>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</si>
  <si>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</si>
  <si>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</si>
  <si>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</si>
  <si>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</si>
  <si>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</si>
  <si>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</si>
  <si>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</si>
  <si>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</si>
  <si>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</si>
  <si>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</si>
  <si>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</si>
  <si>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</si>
  <si>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</si>
  <si>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</si>
  <si>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</si>
  <si>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</si>
  <si>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</si>
  <si>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</si>
  <si>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</si>
  <si>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</si>
  <si>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</si>
  <si>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</si>
  <si>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</si>
  <si>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</si>
  <si>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</si>
  <si>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</si>
  <si>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</si>
  <si>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</si>
  <si>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</si>
  <si>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</si>
  <si>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</si>
  <si>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</si>
  <si>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</si>
  <si>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</si>
  <si>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</si>
  <si>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</si>
  <si>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</si>
  <si>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</si>
  <si>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</si>
  <si>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</si>
  <si>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</si>
  <si>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</si>
  <si>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</si>
  <si>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</si>
  <si>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</si>
  <si>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</si>
  <si>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</si>
  <si>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</si>
  <si>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</si>
  <si>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</si>
  <si>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</si>
  <si>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</si>
  <si>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</si>
  <si>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</si>
  <si>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</si>
  <si>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</si>
  <si>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</si>
  <si>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</si>
  <si>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</si>
  <si>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</si>
  <si>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</si>
  <si>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</si>
  <si>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</si>
  <si>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</si>
  <si>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</si>
  <si>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</si>
  <si>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</si>
  <si>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</si>
  <si>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</si>
  <si>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</si>
  <si>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</si>
  <si>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</si>
  <si>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</si>
  <si>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</si>
  <si>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</si>
  <si>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</si>
  <si>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</si>
  <si>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</si>
  <si>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</si>
  <si>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</si>
  <si>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</si>
  <si>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</si>
  <si>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</si>
  <si>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</si>
  <si>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</si>
  <si>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</si>
  <si>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</si>
  <si>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</si>
  <si>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</si>
  <si>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</si>
  <si>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</si>
  <si>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</si>
  <si>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</si>
  <si>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</si>
  <si>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</si>
  <si>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</si>
  <si>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</si>
  <si>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</si>
  <si>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</si>
  <si>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</si>
  <si>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</si>
  <si>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</si>
  <si>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</si>
  <si>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</si>
  <si>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</si>
  <si>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</si>
  <si>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</si>
  <si>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</si>
  <si>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</si>
  <si>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</si>
  <si>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</si>
  <si>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</si>
  <si>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</si>
  <si>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</si>
  <si>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</si>
  <si>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</si>
  <si>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</si>
  <si>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</si>
  <si>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</si>
  <si>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</si>
  <si>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</si>
  <si>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</si>
  <si>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</si>
  <si>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</si>
  <si>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</si>
  <si>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</si>
  <si>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</si>
  <si>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</si>
  <si>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</si>
  <si>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</si>
  <si>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</si>
  <si>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</si>
  <si>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</si>
  <si>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</si>
  <si>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</si>
  <si>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</si>
  <si>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</si>
  <si>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</si>
  <si>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</si>
  <si>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</si>
  <si>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</si>
  <si>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</si>
  <si>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</si>
  <si>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</si>
  <si>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</si>
  <si>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250</t>
    <phoneticPr fontId="2"/>
  </si>
  <si>
    <t>0854</t>
    <phoneticPr fontId="2"/>
  </si>
  <si>
    <t>小田原市飯田岡２２</t>
    <rPh sb="0" eb="4">
      <t>オダワラシ</t>
    </rPh>
    <rPh sb="4" eb="7">
      <t>イイダオカ</t>
    </rPh>
    <phoneticPr fontId="2"/>
  </si>
  <si>
    <t>0465</t>
    <phoneticPr fontId="2"/>
  </si>
  <si>
    <t>36</t>
    <phoneticPr fontId="2"/>
  </si>
  <si>
    <t>3440</t>
    <phoneticPr fontId="2"/>
  </si>
  <si>
    <t>0456</t>
    <phoneticPr fontId="2"/>
  </si>
  <si>
    <t>36</t>
    <phoneticPr fontId="2"/>
  </si>
  <si>
    <t>1981</t>
    <phoneticPr fontId="2"/>
  </si>
  <si>
    <t>かきた</t>
    <phoneticPr fontId="2"/>
  </si>
  <si>
    <t>あつし</t>
    <phoneticPr fontId="2"/>
  </si>
  <si>
    <t>垣田</t>
    <rPh sb="0" eb="2">
      <t>カキタ</t>
    </rPh>
    <phoneticPr fontId="2"/>
  </si>
  <si>
    <t>淳</t>
    <rPh sb="0" eb="1">
      <t>アツシ</t>
    </rPh>
    <phoneticPr fontId="2"/>
  </si>
  <si>
    <t>まるた</t>
    <phoneticPr fontId="2"/>
  </si>
  <si>
    <t>たかひこ</t>
    <phoneticPr fontId="2"/>
  </si>
  <si>
    <t>丸田</t>
    <rPh sb="0" eb="2">
      <t>マルタ</t>
    </rPh>
    <phoneticPr fontId="2"/>
  </si>
  <si>
    <t>隆彦</t>
    <rPh sb="0" eb="2">
      <t>タカヒコ</t>
    </rPh>
    <phoneticPr fontId="2"/>
  </si>
  <si>
    <t>廣田　</t>
    <rPh sb="0" eb="2">
      <t>ヒロタ</t>
    </rPh>
    <phoneticPr fontId="2"/>
  </si>
  <si>
    <t>ひろた</t>
    <phoneticPr fontId="2"/>
  </si>
  <si>
    <t>せいや</t>
    <phoneticPr fontId="2"/>
  </si>
  <si>
    <t>晟也</t>
    <rPh sb="0" eb="2">
      <t>セイヤ</t>
    </rPh>
    <phoneticPr fontId="2"/>
  </si>
  <si>
    <t>ひろた</t>
    <phoneticPr fontId="2"/>
  </si>
  <si>
    <t>せいや</t>
    <phoneticPr fontId="2"/>
  </si>
  <si>
    <t>廣田</t>
    <rPh sb="0" eb="2">
      <t>ヒロタ</t>
    </rPh>
    <phoneticPr fontId="2"/>
  </si>
  <si>
    <t>まつだ</t>
    <phoneticPr fontId="2"/>
  </si>
  <si>
    <t>ゆきひろ</t>
    <phoneticPr fontId="2"/>
  </si>
  <si>
    <t>松田</t>
    <rPh sb="0" eb="2">
      <t>マツダ</t>
    </rPh>
    <phoneticPr fontId="2"/>
  </si>
  <si>
    <t>幸紘</t>
    <rPh sb="0" eb="2">
      <t>ユキヒロ</t>
    </rPh>
    <phoneticPr fontId="2"/>
  </si>
  <si>
    <t>きむら</t>
    <phoneticPr fontId="2"/>
  </si>
  <si>
    <t>けいご</t>
    <phoneticPr fontId="2"/>
  </si>
  <si>
    <t>木村</t>
    <rPh sb="0" eb="2">
      <t>キムラ</t>
    </rPh>
    <phoneticPr fontId="2"/>
  </si>
  <si>
    <t>圭吾</t>
    <rPh sb="0" eb="2">
      <t>ケイゴ</t>
    </rPh>
    <phoneticPr fontId="2"/>
  </si>
  <si>
    <t>わだ</t>
    <phoneticPr fontId="2"/>
  </si>
  <si>
    <t>こうへい</t>
    <phoneticPr fontId="2"/>
  </si>
  <si>
    <t>和田</t>
    <rPh sb="0" eb="2">
      <t>ワダ</t>
    </rPh>
    <phoneticPr fontId="2"/>
  </si>
  <si>
    <t>滉平</t>
    <rPh sb="0" eb="2">
      <t>コウヘイ</t>
    </rPh>
    <phoneticPr fontId="2"/>
  </si>
  <si>
    <t>西山</t>
    <rPh sb="0" eb="2">
      <t>ニシヤマ</t>
    </rPh>
    <phoneticPr fontId="2"/>
  </si>
  <si>
    <t>にしやま</t>
    <phoneticPr fontId="2"/>
  </si>
  <si>
    <t>もとはる</t>
    <phoneticPr fontId="2"/>
  </si>
  <si>
    <t>元晴</t>
    <rPh sb="0" eb="2">
      <t>モトハル</t>
    </rPh>
    <phoneticPr fontId="2"/>
  </si>
  <si>
    <t>いのうえ</t>
    <phoneticPr fontId="2"/>
  </si>
  <si>
    <t>なつ</t>
    <phoneticPr fontId="2"/>
  </si>
  <si>
    <t>井上</t>
    <rPh sb="0" eb="2">
      <t>イノウエ</t>
    </rPh>
    <phoneticPr fontId="2"/>
  </si>
  <si>
    <t>夏</t>
    <rPh sb="0" eb="1">
      <t>ナツ</t>
    </rPh>
    <phoneticPr fontId="2"/>
  </si>
  <si>
    <t>いっとうぎ</t>
    <phoneticPr fontId="2"/>
  </si>
  <si>
    <t>一藤木</t>
    <rPh sb="0" eb="3">
      <t>イットウギ</t>
    </rPh>
    <phoneticPr fontId="2"/>
  </si>
  <si>
    <t>ゆうと</t>
    <phoneticPr fontId="2"/>
  </si>
  <si>
    <t>悠斗</t>
    <rPh sb="0" eb="2">
      <t>ユウト</t>
    </rPh>
    <phoneticPr fontId="2"/>
  </si>
  <si>
    <t>なかとみ</t>
    <phoneticPr fontId="2"/>
  </si>
  <si>
    <t>みつき</t>
    <phoneticPr fontId="2"/>
  </si>
  <si>
    <t>中富</t>
    <rPh sb="0" eb="2">
      <t>ナカトミ</t>
    </rPh>
    <phoneticPr fontId="2"/>
  </si>
  <si>
    <t>光希</t>
    <rPh sb="0" eb="2">
      <t>ミツキ</t>
    </rPh>
    <phoneticPr fontId="2"/>
  </si>
  <si>
    <t>賀澤</t>
    <rPh sb="0" eb="2">
      <t>カザワ</t>
    </rPh>
    <phoneticPr fontId="2"/>
  </si>
  <si>
    <t>かざわ</t>
    <phoneticPr fontId="2"/>
  </si>
  <si>
    <t>あきと</t>
    <phoneticPr fontId="2"/>
  </si>
  <si>
    <t>明輝斗</t>
    <rPh sb="0" eb="1">
      <t>ア</t>
    </rPh>
    <rPh sb="1" eb="3">
      <t>キト</t>
    </rPh>
    <phoneticPr fontId="2"/>
  </si>
  <si>
    <t>たいら</t>
    <phoneticPr fontId="2"/>
  </si>
  <si>
    <t>平</t>
    <rPh sb="0" eb="1">
      <t>タイラ</t>
    </rPh>
    <phoneticPr fontId="2"/>
  </si>
  <si>
    <t>えいた</t>
    <phoneticPr fontId="2"/>
  </si>
  <si>
    <t>瑛太</t>
    <rPh sb="0" eb="2">
      <t>エイタ</t>
    </rPh>
    <phoneticPr fontId="2"/>
  </si>
  <si>
    <t>たかはし</t>
    <phoneticPr fontId="2"/>
  </si>
  <si>
    <t>りお</t>
    <phoneticPr fontId="2"/>
  </si>
  <si>
    <t>高橋</t>
    <rPh sb="0" eb="2">
      <t>タカハシ</t>
    </rPh>
    <phoneticPr fontId="2"/>
  </si>
  <si>
    <t>莉生</t>
    <rPh sb="0" eb="2">
      <t>リオ</t>
    </rPh>
    <phoneticPr fontId="2"/>
  </si>
  <si>
    <t>小田中　大直</t>
    <rPh sb="0" eb="3">
      <t>オダナカ</t>
    </rPh>
    <rPh sb="4" eb="5">
      <t>ダイ</t>
    </rPh>
    <rPh sb="5" eb="6">
      <t>チョク</t>
    </rPh>
    <phoneticPr fontId="2"/>
  </si>
  <si>
    <t>かさい</t>
    <phoneticPr fontId="2"/>
  </si>
  <si>
    <t>ゆうと</t>
    <phoneticPr fontId="2"/>
  </si>
  <si>
    <t>葛西</t>
    <rPh sb="0" eb="2">
      <t>カサイ</t>
    </rPh>
    <phoneticPr fontId="2"/>
  </si>
  <si>
    <t>悠斗</t>
    <rPh sb="0" eb="2">
      <t>ユウト</t>
    </rPh>
    <phoneticPr fontId="2"/>
  </si>
  <si>
    <t>池上</t>
    <rPh sb="0" eb="2">
      <t>イケガミ</t>
    </rPh>
    <phoneticPr fontId="2"/>
  </si>
  <si>
    <t>いけがみ</t>
    <phoneticPr fontId="2"/>
  </si>
  <si>
    <t>たいき</t>
    <phoneticPr fontId="2"/>
  </si>
  <si>
    <t>大喜</t>
    <rPh sb="0" eb="1">
      <t>オオ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</si>
</sst>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Q7" zoomScale="70" zoomScaleNormal="100" zoomScaleSheetLayoutView="70" workbookViewId="0">
      <selection activeCell="BI16" sqref="BI16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2" zoomScaleNormal="100" zoomScaleSheetLayoutView="100" workbookViewId="0">
      <selection activeCell="AJ18" sqref="AJ18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8109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県西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小田原市立泉中学校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700</v>
      </c>
      <c r="AC6" s="160"/>
      <c r="AD6" s="160"/>
      <c r="AE6" s="160"/>
      <c r="AF6" s="25" t="s">
        <v>586</v>
      </c>
      <c r="AG6" s="160" t="s">
        <v>701</v>
      </c>
      <c r="AH6" s="160"/>
      <c r="AI6" s="160"/>
      <c r="AJ6" s="160"/>
      <c r="AK6" s="25" t="s">
        <v>586</v>
      </c>
      <c r="AL6" s="160" t="s">
        <v>702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705</v>
      </c>
      <c r="G13" s="215"/>
      <c r="H13" s="215"/>
      <c r="I13" s="215"/>
      <c r="J13" s="216"/>
      <c r="K13" s="215" t="s">
        <v>706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709</v>
      </c>
      <c r="AA13" s="215"/>
      <c r="AB13" s="215"/>
      <c r="AC13" s="215"/>
      <c r="AD13" s="216"/>
      <c r="AE13" s="215" t="s">
        <v>710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764</v>
      </c>
      <c r="G15" s="206"/>
      <c r="H15" s="206"/>
      <c r="I15" s="206"/>
      <c r="J15" s="206"/>
      <c r="K15" s="206" t="s">
        <v>765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763</v>
      </c>
      <c r="G16" s="215"/>
      <c r="H16" s="215"/>
      <c r="I16" s="215"/>
      <c r="J16" s="216"/>
      <c r="K16" s="215" t="s">
        <v>766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711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>
        <v>8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715</v>
      </c>
      <c r="G22" s="121"/>
      <c r="H22" s="121"/>
      <c r="I22" s="121"/>
      <c r="J22" s="121"/>
      <c r="K22" s="121" t="s">
        <v>716</v>
      </c>
      <c r="L22" s="121"/>
      <c r="M22" s="121"/>
      <c r="N22" s="121"/>
      <c r="O22" s="122"/>
      <c r="P22" s="118">
        <v>3</v>
      </c>
      <c r="Q22" s="118"/>
      <c r="R22" s="109">
        <v>174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750</v>
      </c>
      <c r="AA22" s="121"/>
      <c r="AB22" s="121"/>
      <c r="AC22" s="121"/>
      <c r="AD22" s="121"/>
      <c r="AE22" s="121" t="s">
        <v>752</v>
      </c>
      <c r="AF22" s="121"/>
      <c r="AG22" s="121"/>
      <c r="AH22" s="121"/>
      <c r="AI22" s="122"/>
      <c r="AJ22" s="118">
        <v>2</v>
      </c>
      <c r="AK22" s="118"/>
      <c r="AL22" s="109">
        <v>144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717</v>
      </c>
      <c r="G23" s="114"/>
      <c r="H23" s="114"/>
      <c r="I23" s="114"/>
      <c r="J23" s="114"/>
      <c r="K23" s="114" t="s">
        <v>714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751</v>
      </c>
      <c r="AA23" s="114"/>
      <c r="AB23" s="114"/>
      <c r="AC23" s="114"/>
      <c r="AD23" s="114"/>
      <c r="AE23" s="114" t="s">
        <v>753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718</v>
      </c>
      <c r="G24" s="87"/>
      <c r="H24" s="87"/>
      <c r="I24" s="87"/>
      <c r="J24" s="87"/>
      <c r="K24" s="87" t="s">
        <v>719</v>
      </c>
      <c r="L24" s="87"/>
      <c r="M24" s="87"/>
      <c r="N24" s="87"/>
      <c r="O24" s="88"/>
      <c r="P24" s="77">
        <v>3</v>
      </c>
      <c r="Q24" s="77"/>
      <c r="R24" s="93">
        <v>176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747</v>
      </c>
      <c r="AA24" s="87"/>
      <c r="AB24" s="87"/>
      <c r="AC24" s="87"/>
      <c r="AD24" s="87"/>
      <c r="AE24" s="87" t="s">
        <v>748</v>
      </c>
      <c r="AF24" s="87"/>
      <c r="AG24" s="87"/>
      <c r="AH24" s="87"/>
      <c r="AI24" s="88"/>
      <c r="AJ24" s="77">
        <v>3</v>
      </c>
      <c r="AK24" s="77"/>
      <c r="AL24" s="93">
        <v>168</v>
      </c>
      <c r="AM24" s="94"/>
      <c r="AN24" s="259" t="s">
        <v>544</v>
      </c>
      <c r="AO24" s="260"/>
    </row>
    <row r="25" spans="2:41" ht="30" customHeight="1" thickBot="1" x14ac:dyDescent="0.2">
      <c r="B25" s="107"/>
      <c r="C25" s="108"/>
      <c r="D25" s="101"/>
      <c r="E25" s="101"/>
      <c r="F25" s="104" t="s">
        <v>720</v>
      </c>
      <c r="G25" s="105"/>
      <c r="H25" s="105"/>
      <c r="I25" s="105"/>
      <c r="J25" s="105"/>
      <c r="K25" s="105" t="s">
        <v>721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746</v>
      </c>
      <c r="AA25" s="105"/>
      <c r="AB25" s="105"/>
      <c r="AC25" s="105"/>
      <c r="AD25" s="105"/>
      <c r="AE25" s="105" t="s">
        <v>749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thickTop="1" x14ac:dyDescent="0.15">
      <c r="B26" s="99">
        <v>3</v>
      </c>
      <c r="C26" s="100"/>
      <c r="D26" s="77">
        <v>3</v>
      </c>
      <c r="E26" s="77"/>
      <c r="F26" s="86" t="s">
        <v>722</v>
      </c>
      <c r="G26" s="87"/>
      <c r="H26" s="87"/>
      <c r="I26" s="87"/>
      <c r="J26" s="87"/>
      <c r="K26" s="87" t="s">
        <v>723</v>
      </c>
      <c r="L26" s="87"/>
      <c r="M26" s="87"/>
      <c r="N26" s="87"/>
      <c r="O26" s="88"/>
      <c r="P26" s="77">
        <v>3</v>
      </c>
      <c r="Q26" s="77"/>
      <c r="R26" s="93">
        <v>170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120" t="s">
        <v>742</v>
      </c>
      <c r="AA26" s="121"/>
      <c r="AB26" s="121"/>
      <c r="AC26" s="121"/>
      <c r="AD26" s="121"/>
      <c r="AE26" s="121" t="s">
        <v>743</v>
      </c>
      <c r="AF26" s="121"/>
      <c r="AG26" s="121"/>
      <c r="AH26" s="121"/>
      <c r="AI26" s="122"/>
      <c r="AJ26" s="77">
        <v>2</v>
      </c>
      <c r="AK26" s="77"/>
      <c r="AL26" s="93">
        <v>166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724</v>
      </c>
      <c r="G27" s="105"/>
      <c r="H27" s="105"/>
      <c r="I27" s="105"/>
      <c r="J27" s="105"/>
      <c r="K27" s="105" t="s">
        <v>725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13" t="s">
        <v>744</v>
      </c>
      <c r="AA27" s="114"/>
      <c r="AB27" s="114"/>
      <c r="AC27" s="114"/>
      <c r="AD27" s="114"/>
      <c r="AE27" s="114" t="s">
        <v>745</v>
      </c>
      <c r="AF27" s="114"/>
      <c r="AG27" s="114"/>
      <c r="AH27" s="114"/>
      <c r="AI27" s="115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726</v>
      </c>
      <c r="G28" s="87"/>
      <c r="H28" s="87"/>
      <c r="I28" s="87"/>
      <c r="J28" s="87"/>
      <c r="K28" s="87" t="s">
        <v>727</v>
      </c>
      <c r="L28" s="87"/>
      <c r="M28" s="87"/>
      <c r="N28" s="87"/>
      <c r="O28" s="88"/>
      <c r="P28" s="77">
        <v>3</v>
      </c>
      <c r="Q28" s="77"/>
      <c r="R28" s="93">
        <v>168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754</v>
      </c>
      <c r="AA28" s="87"/>
      <c r="AB28" s="87"/>
      <c r="AC28" s="87"/>
      <c r="AD28" s="87"/>
      <c r="AE28" s="87" t="s">
        <v>755</v>
      </c>
      <c r="AF28" s="87"/>
      <c r="AG28" s="87"/>
      <c r="AH28" s="87"/>
      <c r="AI28" s="88"/>
      <c r="AJ28" s="77">
        <v>3</v>
      </c>
      <c r="AK28" s="77"/>
      <c r="AL28" s="93">
        <v>164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728</v>
      </c>
      <c r="G29" s="105"/>
      <c r="H29" s="105"/>
      <c r="I29" s="105"/>
      <c r="J29" s="105"/>
      <c r="K29" s="105" t="s">
        <v>729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756</v>
      </c>
      <c r="AA29" s="105"/>
      <c r="AB29" s="105"/>
      <c r="AC29" s="105"/>
      <c r="AD29" s="105"/>
      <c r="AE29" s="105" t="s">
        <v>757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731</v>
      </c>
      <c r="G30" s="87"/>
      <c r="H30" s="87"/>
      <c r="I30" s="87"/>
      <c r="J30" s="87"/>
      <c r="K30" s="87" t="s">
        <v>732</v>
      </c>
      <c r="L30" s="87"/>
      <c r="M30" s="87"/>
      <c r="N30" s="87"/>
      <c r="O30" s="88"/>
      <c r="P30" s="77">
        <v>2</v>
      </c>
      <c r="Q30" s="77"/>
      <c r="R30" s="93">
        <v>165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759</v>
      </c>
      <c r="AA30" s="87"/>
      <c r="AB30" s="87"/>
      <c r="AC30" s="87"/>
      <c r="AD30" s="87"/>
      <c r="AE30" s="87" t="s">
        <v>760</v>
      </c>
      <c r="AF30" s="87"/>
      <c r="AG30" s="87"/>
      <c r="AH30" s="87"/>
      <c r="AI30" s="88"/>
      <c r="AJ30" s="77">
        <v>1</v>
      </c>
      <c r="AK30" s="77"/>
      <c r="AL30" s="93">
        <v>143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730</v>
      </c>
      <c r="G31" s="105"/>
      <c r="H31" s="105"/>
      <c r="I31" s="105"/>
      <c r="J31" s="105"/>
      <c r="K31" s="105" t="s">
        <v>733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761</v>
      </c>
      <c r="AA31" s="105"/>
      <c r="AB31" s="105"/>
      <c r="AC31" s="105"/>
      <c r="AD31" s="105"/>
      <c r="AE31" s="105" t="s">
        <v>762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734</v>
      </c>
      <c r="G32" s="87"/>
      <c r="H32" s="87"/>
      <c r="I32" s="87"/>
      <c r="J32" s="87"/>
      <c r="K32" s="87" t="s">
        <v>735</v>
      </c>
      <c r="L32" s="87"/>
      <c r="M32" s="87"/>
      <c r="N32" s="87"/>
      <c r="O32" s="88"/>
      <c r="P32" s="77">
        <v>2</v>
      </c>
      <c r="Q32" s="77"/>
      <c r="R32" s="93">
        <v>167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738</v>
      </c>
      <c r="AA32" s="87"/>
      <c r="AB32" s="87"/>
      <c r="AC32" s="87"/>
      <c r="AD32" s="87"/>
      <c r="AE32" s="87" t="s">
        <v>740</v>
      </c>
      <c r="AF32" s="87"/>
      <c r="AG32" s="87"/>
      <c r="AH32" s="87"/>
      <c r="AI32" s="88"/>
      <c r="AJ32" s="77">
        <v>2</v>
      </c>
      <c r="AK32" s="77"/>
      <c r="AL32" s="93">
        <v>157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736</v>
      </c>
      <c r="G33" s="80"/>
      <c r="H33" s="80"/>
      <c r="I33" s="80"/>
      <c r="J33" s="80"/>
      <c r="K33" s="80" t="s">
        <v>737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739</v>
      </c>
      <c r="AA33" s="80"/>
      <c r="AB33" s="80"/>
      <c r="AC33" s="80"/>
      <c r="AD33" s="80"/>
      <c r="AE33" s="80" t="s">
        <v>741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小田原市立泉中学校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758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8109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県西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小田原市立泉中学校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かきた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垣田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いけがみ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池上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ひろた</v>
      </c>
      <c r="F15" s="283"/>
      <c r="G15" s="283"/>
      <c r="H15" s="283"/>
      <c r="I15" s="283"/>
      <c r="J15" s="283" t="str">
        <f>IF(入力!K22="","",入力!K22)</f>
        <v>せいや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174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たいら</v>
      </c>
      <c r="Z15" s="283"/>
      <c r="AA15" s="283"/>
      <c r="AB15" s="283"/>
      <c r="AC15" s="283"/>
      <c r="AD15" s="283" t="str">
        <f>IF(入力!AE22="","",入力!AE22)</f>
        <v>えいた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144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廣田</v>
      </c>
      <c r="F16" s="297"/>
      <c r="G16" s="297"/>
      <c r="H16" s="297"/>
      <c r="I16" s="297"/>
      <c r="J16" s="297" t="str">
        <f>IF(入力!K23="","",入力!K23)</f>
        <v>晟也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平</v>
      </c>
      <c r="Z16" s="297"/>
      <c r="AA16" s="297"/>
      <c r="AB16" s="297"/>
      <c r="AC16" s="297"/>
      <c r="AD16" s="297" t="str">
        <f>IF(入力!AE23="","",入力!AE23)</f>
        <v>瑛太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まつだ</v>
      </c>
      <c r="F17" s="278"/>
      <c r="G17" s="278"/>
      <c r="H17" s="278"/>
      <c r="I17" s="278"/>
      <c r="J17" s="278" t="str">
        <f>IF(入力!K24="","",入力!K24)</f>
        <v>ゆきひろ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176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かざわ</v>
      </c>
      <c r="Z17" s="278"/>
      <c r="AA17" s="278"/>
      <c r="AB17" s="278"/>
      <c r="AC17" s="278"/>
      <c r="AD17" s="278" t="str">
        <f>IF(入力!AE24="","",入力!AE24)</f>
        <v>あきと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168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松田</v>
      </c>
      <c r="F18" s="270"/>
      <c r="G18" s="270"/>
      <c r="H18" s="270"/>
      <c r="I18" s="270"/>
      <c r="J18" s="270" t="str">
        <f>IF(入力!K25="","",入力!K25)</f>
        <v>幸紘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賀澤</v>
      </c>
      <c r="Z18" s="270"/>
      <c r="AA18" s="270"/>
      <c r="AB18" s="270"/>
      <c r="AC18" s="270"/>
      <c r="AD18" s="270" t="str">
        <f>IF(入力!AE25="","",入力!AE25)</f>
        <v>明輝斗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きむら</v>
      </c>
      <c r="F19" s="278"/>
      <c r="G19" s="278"/>
      <c r="H19" s="278"/>
      <c r="I19" s="278"/>
      <c r="J19" s="278" t="str">
        <f>IF(入力!K26="","",入力!K26)</f>
        <v>けいご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170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なかとみ</v>
      </c>
      <c r="Z19" s="278"/>
      <c r="AA19" s="278"/>
      <c r="AB19" s="278"/>
      <c r="AC19" s="278"/>
      <c r="AD19" s="278" t="str">
        <f>IF(入力!AE26="","",入力!AE26)</f>
        <v>みつき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166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木村</v>
      </c>
      <c r="F20" s="270"/>
      <c r="G20" s="270"/>
      <c r="H20" s="270"/>
      <c r="I20" s="270"/>
      <c r="J20" s="270" t="str">
        <f>IF(入力!K27="","",入力!K27)</f>
        <v>圭吾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中富</v>
      </c>
      <c r="Z20" s="270"/>
      <c r="AA20" s="270"/>
      <c r="AB20" s="270"/>
      <c r="AC20" s="270"/>
      <c r="AD20" s="270" t="str">
        <f>IF(入力!AE27="","",入力!AE27)</f>
        <v>光希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わだ</v>
      </c>
      <c r="F21" s="278"/>
      <c r="G21" s="278"/>
      <c r="H21" s="278"/>
      <c r="I21" s="278"/>
      <c r="J21" s="278" t="str">
        <f>IF(入力!K28="","",入力!K28)</f>
        <v>こうへい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168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たかはし</v>
      </c>
      <c r="Z21" s="278"/>
      <c r="AA21" s="278"/>
      <c r="AB21" s="278"/>
      <c r="AC21" s="278"/>
      <c r="AD21" s="278" t="str">
        <f>IF(入力!AE28="","",入力!AE28)</f>
        <v>りお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164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和田</v>
      </c>
      <c r="F22" s="270"/>
      <c r="G22" s="270"/>
      <c r="H22" s="270"/>
      <c r="I22" s="270"/>
      <c r="J22" s="270" t="str">
        <f>IF(入力!K29="","",入力!K29)</f>
        <v>滉平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高橋</v>
      </c>
      <c r="Z22" s="270"/>
      <c r="AA22" s="270"/>
      <c r="AB22" s="270"/>
      <c r="AC22" s="270"/>
      <c r="AD22" s="270" t="str">
        <f>IF(入力!AE29="","",入力!AE29)</f>
        <v>莉生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にしやま</v>
      </c>
      <c r="F23" s="278"/>
      <c r="G23" s="278"/>
      <c r="H23" s="278"/>
      <c r="I23" s="278"/>
      <c r="J23" s="278" t="str">
        <f>IF(入力!K30="","",入力!K30)</f>
        <v>もとはる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165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かさい</v>
      </c>
      <c r="Z23" s="278"/>
      <c r="AA23" s="278"/>
      <c r="AB23" s="278"/>
      <c r="AC23" s="278"/>
      <c r="AD23" s="278" t="str">
        <f>IF(入力!AE30="","",入力!AE30)</f>
        <v>ゆうと</v>
      </c>
      <c r="AE23" s="278"/>
      <c r="AF23" s="278"/>
      <c r="AG23" s="278"/>
      <c r="AH23" s="279"/>
      <c r="AI23" s="280">
        <f>IF(入力!AJ30="","",入力!AJ30)</f>
        <v>1</v>
      </c>
      <c r="AJ23" s="280"/>
      <c r="AK23" s="271">
        <f>IF(入力!AL30="","",入力!AL30)</f>
        <v>143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西山</v>
      </c>
      <c r="F24" s="270"/>
      <c r="G24" s="270"/>
      <c r="H24" s="270"/>
      <c r="I24" s="270"/>
      <c r="J24" s="270" t="str">
        <f>IF(入力!K31="","",入力!K31)</f>
        <v>元晴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葛西</v>
      </c>
      <c r="Z24" s="270"/>
      <c r="AA24" s="270"/>
      <c r="AB24" s="270"/>
      <c r="AC24" s="270"/>
      <c r="AD24" s="270" t="str">
        <f>IF(入力!AE31="","",入力!AE31)</f>
        <v>悠斗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いのうえ</v>
      </c>
      <c r="F25" s="278"/>
      <c r="G25" s="278"/>
      <c r="H25" s="278"/>
      <c r="I25" s="278"/>
      <c r="J25" s="278" t="str">
        <f>IF(入力!K32="","",入力!K32)</f>
        <v>なつ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167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いっとうぎ</v>
      </c>
      <c r="Z25" s="278"/>
      <c r="AA25" s="278"/>
      <c r="AB25" s="278"/>
      <c r="AC25" s="278"/>
      <c r="AD25" s="278" t="str">
        <f>IF(入力!AE32="","",入力!AE32)</f>
        <v>ゆうと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157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井上</v>
      </c>
      <c r="F26" s="312"/>
      <c r="G26" s="312"/>
      <c r="H26" s="312"/>
      <c r="I26" s="312"/>
      <c r="J26" s="312" t="str">
        <f>IF(入力!K33="","",入力!K33)</f>
        <v>夏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一藤木</v>
      </c>
      <c r="Z26" s="312"/>
      <c r="AA26" s="312"/>
      <c r="AB26" s="312"/>
      <c r="AC26" s="312"/>
      <c r="AD26" s="312" t="str">
        <f>IF(入力!AE33="","",入力!AE33)</f>
        <v>悠斗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8109</v>
      </c>
      <c r="B7" s="31" t="str">
        <f t="shared" ref="B7:C7" si="0">IF($A$8="","",IF($A$9="",B8,B8&amp;"・"&amp;B9))</f>
        <v>小田原市立泉中学校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250</v>
      </c>
      <c r="G7" s="31" t="str">
        <f t="shared" si="1"/>
        <v>0854</v>
      </c>
      <c r="H7" s="31">
        <f t="shared" si="1"/>
        <v>0</v>
      </c>
      <c r="I7" s="31" t="str">
        <f t="shared" si="1"/>
        <v>小田原市飯田岡２２</v>
      </c>
      <c r="J7" s="31">
        <f t="shared" si="1"/>
        <v>0</v>
      </c>
      <c r="K7" s="31" t="str">
        <f t="shared" si="1"/>
        <v>0465</v>
      </c>
      <c r="L7" s="31" t="str">
        <f t="shared" si="1"/>
        <v>36</v>
      </c>
      <c r="M7" s="31" t="str">
        <f t="shared" si="1"/>
        <v>3440</v>
      </c>
      <c r="N7" s="31" t="str">
        <f t="shared" si="1"/>
        <v>0456</v>
      </c>
      <c r="O7" s="31" t="str">
        <f t="shared" si="1"/>
        <v>36</v>
      </c>
      <c r="P7" s="31" t="str">
        <f t="shared" si="1"/>
        <v>1981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8109</v>
      </c>
      <c r="B8" s="32" t="str">
        <f>IF(入力!$F$3="","",入力!$F$3)</f>
        <v>小田原市立泉中学校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250</v>
      </c>
      <c r="G8" s="42" t="str">
        <f>IF(入力!$I$6="","",入力!$I$6)</f>
        <v>0854</v>
      </c>
      <c r="H8" s="32"/>
      <c r="I8" s="32" t="str">
        <f>IF(入力!$L$5="","",入力!$L$5)</f>
        <v>小田原市飯田岡２２</v>
      </c>
      <c r="J8" s="32"/>
      <c r="K8" s="42" t="str">
        <f>IF(入力!$AB$4="","",入力!$AB$4)</f>
        <v>0465</v>
      </c>
      <c r="L8" s="42" t="str">
        <f>IF(入力!$AG$4="","",入力!$AG$4)</f>
        <v>36</v>
      </c>
      <c r="M8" s="42" t="str">
        <f>IF(入力!$AL$4="","",入力!$AL$4)</f>
        <v>3440</v>
      </c>
      <c r="N8" s="42" t="str">
        <f>IF(入力!$AB$6="","",入力!$AB$6)</f>
        <v>0456</v>
      </c>
      <c r="O8" s="42" t="str">
        <f>IF(入力!$AG$6="","",入力!$AG$6)</f>
        <v>36</v>
      </c>
      <c r="P8" s="42" t="str">
        <f>IF(入力!$AL$6="","",入力!$AL$6)</f>
        <v>1981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3440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垣田</v>
      </c>
      <c r="D16" s="32" t="str">
        <f>IF(入力!$K$13="","",入力!$K$13)</f>
        <v>淳</v>
      </c>
      <c r="E16" s="32" t="str">
        <f>IF(入力!$F$12="","",入力!$F$12)</f>
        <v>かきた</v>
      </c>
      <c r="F16" s="32" t="str">
        <f>IF(入力!$K$12="","",入力!$K$12)</f>
        <v>あつし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丸田</v>
      </c>
      <c r="D17" s="32" t="str">
        <f>IF(入力!$AE$13="","",入力!$AE$13)</f>
        <v>隆彦</v>
      </c>
      <c r="E17" s="32" t="str">
        <f>IF(入力!$Z$12="","",入力!$Z$12)</f>
        <v>まるた</v>
      </c>
      <c r="F17" s="32" t="str">
        <f>IF(入力!$AE$12="","",入力!$AE$12)</f>
        <v>たかひこ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池上</v>
      </c>
      <c r="D20" s="32" t="str">
        <f>IF(入力!$K$16="","",入力!$K$16)</f>
        <v>大喜</v>
      </c>
      <c r="E20" s="32" t="str">
        <f>IF(入力!$F$15="","",入力!$F$15)</f>
        <v>いけがみ</v>
      </c>
      <c r="F20" s="32" t="str">
        <f>IF(入力!$K$15="","",入力!$K$15)</f>
        <v>たいき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廣田　</v>
      </c>
      <c r="D24" s="32" t="str">
        <f>IF(入力!$AE$16="","",入力!$AE$16)</f>
        <v>晟也</v>
      </c>
      <c r="E24" s="32" t="str">
        <f>IF(入力!$Z$15="","",入力!$Z$15)</f>
        <v>ひろた</v>
      </c>
      <c r="F24" s="32" t="str">
        <f>IF(入力!$AE$15="","",入力!$AE$15)</f>
        <v>せいや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廣田</v>
      </c>
      <c r="D53" s="32" t="str">
        <f>IF(OR(L53&lt;&gt;"○",入力!K23=""),"",入力!K23)</f>
        <v>晟也</v>
      </c>
      <c r="E53" s="32" t="str">
        <f>IF(OR(L53&lt;&gt;"○",入力!F22=""),"",入力!F22)</f>
        <v>ひろた</v>
      </c>
      <c r="F53" s="32" t="str">
        <f>IF(OR(L53&lt;&gt;"○",入力!K22=""),"",入力!K22)</f>
        <v>せいや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松田</v>
      </c>
      <c r="D54" s="32" t="str">
        <f>IF(OR(L54&lt;&gt;"○",入力!K25=""),"",入力!K25)</f>
        <v>幸紘</v>
      </c>
      <c r="E54" s="32" t="str">
        <f>IF(OR(L54&lt;&gt;"○",入力!F24=""),"",入力!F24)</f>
        <v>まつだ</v>
      </c>
      <c r="F54" s="32" t="str">
        <f>IF(OR(L54&lt;&gt;"○",入力!K24=""),"",入力!K24)</f>
        <v>ゆきひろ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木村</v>
      </c>
      <c r="D55" s="32" t="str">
        <f>IF(OR(L55&lt;&gt;"○",入力!K27=""),"",入力!K27)</f>
        <v>圭吾</v>
      </c>
      <c r="E55" s="32" t="str">
        <f>IF(OR(L55&lt;&gt;"○",入力!F26=""),"",入力!F26)</f>
        <v>きむら</v>
      </c>
      <c r="F55" s="32" t="str">
        <f>IF(OR(L55&lt;&gt;"○",入力!K26=""),"",入力!K26)</f>
        <v>けいご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和田</v>
      </c>
      <c r="D56" s="32" t="str">
        <f>IF(OR(L56&lt;&gt;"○",入力!K29=""),"",入力!K29)</f>
        <v>滉平</v>
      </c>
      <c r="E56" s="32" t="str">
        <f>IF(OR(L56&lt;&gt;"○",入力!F28=""),"",入力!F28)</f>
        <v>わだ</v>
      </c>
      <c r="F56" s="32" t="str">
        <f>IF(OR(L56&lt;&gt;"○",入力!K28=""),"",入力!K28)</f>
        <v>こうへい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西山</v>
      </c>
      <c r="D57" s="32" t="str">
        <f>IF(OR(L57&lt;&gt;"○",入力!K31=""),"",入力!K31)</f>
        <v>元晴</v>
      </c>
      <c r="E57" s="32" t="str">
        <f>IF(OR(L57&lt;&gt;"○",入力!F30=""),"",入力!F30)</f>
        <v>にしやま</v>
      </c>
      <c r="F57" s="32" t="str">
        <f>IF(OR(L57&lt;&gt;"○",入力!K30=""),"",入力!K30)</f>
        <v>もとはる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井上</v>
      </c>
      <c r="D58" s="32" t="str">
        <f>IF(OR(L58&lt;&gt;"○",入力!K33=""),"",入力!K33)</f>
        <v>夏</v>
      </c>
      <c r="E58" s="32" t="str">
        <f>IF(OR(L58&lt;&gt;"○",入力!F32=""),"",入力!F32)</f>
        <v>いのうえ</v>
      </c>
      <c r="F58" s="32" t="str">
        <f>IF(OR(L58&lt;&gt;"○",入力!K32=""),"",入力!K32)</f>
        <v>なつ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平</v>
      </c>
      <c r="D59" s="32" t="str">
        <f>IF(OR(L59&lt;&gt;"○",入力!AE23=""),"",入力!AE23)</f>
        <v>瑛太</v>
      </c>
      <c r="E59" s="32" t="str">
        <f>IF(OR(L59&lt;&gt;"○",入力!Z22=""),"",入力!Z22)</f>
        <v>たいら</v>
      </c>
      <c r="F59" s="32" t="str">
        <f>IF(OR(L59&lt;&gt;"○",入力!AE22=""),"",入力!AE22)</f>
        <v>えいた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賀澤</v>
      </c>
      <c r="D60" s="32" t="str">
        <f>IF(OR(L60&lt;&gt;"○",入力!AE25=""),"",入力!AE25)</f>
        <v>明輝斗</v>
      </c>
      <c r="E60" s="32" t="str">
        <f>IF(OR(L60&lt;&gt;"○",入力!Z24=""),"",入力!Z24)</f>
        <v>かざわ</v>
      </c>
      <c r="F60" s="32" t="str">
        <f>IF(OR(L60&lt;&gt;"○",入力!AE24=""),"",入力!AE24)</f>
        <v>あきと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中富</v>
      </c>
      <c r="D61" s="32" t="str">
        <f>IF(OR(L61&lt;&gt;"○",入力!AE27=""),"",入力!AE27)</f>
        <v>光希</v>
      </c>
      <c r="E61" s="32" t="str">
        <f>IF(OR(L61&lt;&gt;"○",入力!Z26=""),"",入力!Z26)</f>
        <v>なかとみ</v>
      </c>
      <c r="F61" s="32" t="str">
        <f>IF(OR(L61&lt;&gt;"○",入力!AE26=""),"",入力!AE26)</f>
        <v>みつき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高橋</v>
      </c>
      <c r="D62" s="32" t="str">
        <f>IF(OR(L62&lt;&gt;"○",入力!AE29=""),"",入力!AE29)</f>
        <v>莉生</v>
      </c>
      <c r="E62" s="32" t="str">
        <f>IF(OR(L62&lt;&gt;"○",入力!Z28=""),"",入力!Z28)</f>
        <v>たかはし</v>
      </c>
      <c r="F62" s="32" t="str">
        <f>IF(OR(L62&lt;&gt;"○",入力!AE28=""),"",入力!AE28)</f>
        <v>りお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葛西</v>
      </c>
      <c r="D63" s="32" t="str">
        <f>IF(OR(L63&lt;&gt;"○",入力!AE31=""),"",入力!AE31)</f>
        <v>悠斗</v>
      </c>
      <c r="E63" s="32" t="str">
        <f>IF(OR(L63&lt;&gt;"○",入力!Z30=""),"",入力!Z30)</f>
        <v>かさい</v>
      </c>
      <c r="F63" s="32" t="str">
        <f>IF(OR(L63&lt;&gt;"○",入力!AE30=""),"",入力!AE30)</f>
        <v>ゆうと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一藤木</v>
      </c>
      <c r="D64" s="32" t="str">
        <f>IF(OR(L64&lt;&gt;"○",入力!AE33=""),"",入力!AE33)</f>
        <v>悠斗</v>
      </c>
      <c r="E64" s="32" t="str">
        <f>IF(OR(L64&lt;&gt;"○",入力!Z32=""),"",入力!Z32)</f>
        <v>いっとうぎ</v>
      </c>
      <c r="F64" s="32" t="str">
        <f>IF(OR(L64&lt;&gt;"○",入力!AE32=""),"",入力!AE32)</f>
        <v>ゆうと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垣田　淳</cp:lastModifiedBy>
  <cp:lastPrinted>2019-02-13T13:45:19Z</cp:lastPrinted>
  <dcterms:created xsi:type="dcterms:W3CDTF">2006-11-03T01:52:14Z</dcterms:created>
  <dcterms:modified xsi:type="dcterms:W3CDTF">2022-05-01T22:16:00Z</dcterms:modified>
</cp:coreProperties>
</file>