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３１年度\I13_教育課程-教育\I1304_部活動(I1379)\男バレ2019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<sst xmlns="http://schemas.openxmlformats.org/spreadsheetml/2006/main" count="1480" uniqueCount="759">
  <si>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</si>
  <si>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</si>
  <si>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</si>
  <si>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</si>
  <si>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</si>
  <si>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</si>
  <si>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</si>
  <si>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</si>
  <si>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</si>
  <si>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</si>
  <si>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</si>
  <si>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</si>
  <si>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</si>
  <si>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</si>
  <si>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</si>
  <si>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</si>
  <si>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</si>
  <si>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</si>
  <si>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</si>
  <si>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</si>
  <si>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</si>
  <si>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</si>
  <si>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</si>
  <si>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</si>
  <si>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</si>
  <si>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</si>
  <si>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</si>
  <si>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</si>
  <si>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</si>
  <si>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</si>
  <si>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</si>
  <si>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</si>
  <si>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</si>
  <si>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</si>
  <si>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</si>
  <si>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</si>
  <si>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</si>
  <si>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</si>
  <si>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</si>
  <si>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</si>
  <si>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</si>
  <si>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</si>
  <si>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</si>
  <si>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</si>
  <si>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</si>
  <si>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</si>
  <si>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</si>
  <si>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</si>
  <si>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</si>
  <si>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</si>
  <si>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</si>
  <si>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</si>
  <si>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</si>
  <si>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</si>
  <si>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</si>
  <si>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</si>
  <si>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</si>
  <si>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</si>
  <si>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</si>
  <si>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</si>
  <si>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</si>
  <si>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</si>
  <si>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</si>
  <si>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</si>
  <si>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</si>
  <si>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</si>
  <si>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</si>
  <si>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</si>
  <si>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</si>
  <si>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</si>
  <si>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</si>
  <si>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</si>
  <si>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</si>
  <si>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</si>
  <si>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</si>
  <si>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</si>
  <si>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</si>
  <si>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</si>
  <si>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</si>
  <si>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</si>
  <si>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</si>
  <si>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</si>
  <si>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</si>
  <si>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</si>
  <si>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</si>
  <si>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</si>
  <si>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</si>
  <si>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</si>
  <si>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</si>
  <si>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</si>
  <si>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</si>
  <si>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</si>
  <si>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</si>
  <si>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</si>
  <si>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</si>
  <si>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</si>
  <si>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</si>
  <si>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</si>
  <si>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</si>
  <si>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</si>
  <si>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</si>
  <si>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</si>
  <si>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</si>
  <si>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</si>
  <si>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</si>
  <si>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</si>
  <si>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</si>
  <si>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</si>
  <si>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</si>
  <si>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</si>
  <si>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</si>
  <si>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</si>
  <si>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</si>
  <si>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</si>
  <si>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</si>
  <si>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</si>
  <si>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</si>
  <si>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</si>
  <si>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</si>
  <si>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</si>
  <si>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</si>
  <si>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</si>
  <si>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</si>
  <si>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</si>
  <si>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</si>
  <si>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</si>
  <si>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</si>
  <si>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</si>
  <si>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</si>
  <si>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</si>
  <si>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</si>
  <si>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</si>
  <si>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</si>
  <si>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</si>
  <si>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</si>
  <si>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</si>
  <si>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</si>
  <si>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</si>
  <si>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</si>
  <si>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</si>
  <si>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</si>
  <si>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</si>
  <si>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</si>
  <si>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</si>
  <si>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</si>
  <si>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</si>
  <si>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</si>
  <si>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</si>
  <si>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</si>
  <si>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</si>
  <si>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</si>
  <si>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</si>
  <si>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</si>
  <si>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</si>
  <si>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</si>
  <si>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</si>
  <si>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</si>
  <si>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</si>
  <si>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</si>
  <si>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</si>
  <si>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</si>
  <si>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</si>
  <si>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</si>
  <si>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</si>
  <si>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</si>
  <si>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</si>
  <si>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</si>
  <si>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</si>
  <si>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</si>
  <si>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</si>
  <si>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</si>
  <si>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</si>
  <si>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</si>
  <si>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</si>
  <si>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</si>
  <si>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</si>
  <si>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</si>
  <si>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</si>
  <si>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</si>
  <si>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</si>
  <si>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</si>
  <si>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</si>
  <si>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</si>
  <si>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</si>
  <si>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</si>
  <si>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</si>
  <si>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</si>
  <si>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</si>
  <si>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</si>
  <si>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</si>
  <si>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</si>
  <si>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</si>
  <si>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</si>
  <si>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</si>
  <si>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</si>
  <si>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</si>
  <si>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</si>
  <si>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</si>
  <si>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</si>
  <si>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</si>
  <si>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</si>
  <si>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</si>
  <si>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</si>
  <si>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</si>
  <si>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</si>
  <si>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</si>
  <si>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</si>
  <si>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</si>
  <si>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</si>
  <si>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</si>
  <si>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</si>
  <si>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</si>
  <si>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</si>
  <si>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</si>
  <si>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</si>
  <si>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</si>
  <si>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</si>
  <si>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</si>
  <si>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</si>
  <si>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</si>
  <si>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</si>
  <si>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</si>
  <si>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</si>
  <si>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</si>
  <si>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</si>
  <si>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</si>
  <si>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</si>
  <si>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</si>
  <si>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</si>
  <si>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</si>
  <si>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</si>
  <si>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</si>
  <si>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</si>
  <si>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</si>
  <si>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</si>
  <si>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</si>
  <si>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</si>
  <si>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</si>
  <si>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</si>
  <si>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</si>
  <si>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</si>
  <si>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</si>
  <si>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</si>
  <si>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</si>
  <si>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</si>
  <si>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</si>
  <si>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</si>
  <si>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</si>
  <si>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</si>
  <si>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</si>
  <si>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</si>
  <si>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</si>
  <si>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</si>
  <si>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</si>
  <si>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</si>
  <si>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</si>
  <si>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</si>
  <si>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</si>
  <si>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</si>
  <si>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</si>
  <si>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</si>
  <si>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</si>
  <si>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</si>
  <si>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</si>
  <si>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</si>
  <si>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</si>
  <si>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</si>
  <si>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</si>
  <si>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</si>
  <si>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</si>
  <si>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</si>
  <si>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</si>
  <si>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</si>
  <si>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</si>
  <si>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</si>
  <si>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</si>
  <si>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</si>
  <si>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</si>
  <si>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</si>
  <si>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</si>
  <si>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</si>
  <si>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</si>
  <si>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</si>
  <si>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</si>
  <si>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</si>
  <si>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</si>
  <si>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</si>
  <si>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</si>
  <si>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</si>
  <si>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</si>
  <si>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</si>
  <si>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</si>
  <si>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</si>
  <si>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</si>
  <si>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</si>
  <si>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</si>
  <si>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</si>
  <si>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</si>
  <si>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</si>
  <si>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</si>
  <si>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</si>
  <si>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</si>
  <si>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</si>
  <si>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</si>
  <si>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</si>
  <si>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</si>
  <si>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</si>
  <si>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</si>
  <si>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</si>
  <si>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</si>
  <si>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</si>
  <si>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</si>
  <si>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</si>
  <si>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</si>
  <si>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</si>
  <si>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</si>
  <si>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</si>
  <si>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</si>
  <si>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</si>
  <si>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</si>
  <si>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</si>
  <si>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</si>
  <si>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</si>
  <si>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</si>
  <si>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</si>
  <si>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</si>
  <si>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</si>
  <si>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</si>
  <si>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</si>
  <si>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</si>
  <si>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</si>
  <si>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</si>
  <si>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</si>
  <si>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</si>
  <si>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</si>
  <si>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</si>
  <si>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</si>
  <si>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</si>
  <si>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</si>
  <si>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</si>
  <si>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</si>
  <si>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</si>
  <si>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</si>
  <si>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</si>
  <si>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</si>
  <si>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</si>
  <si>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</si>
  <si>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</si>
  <si>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</si>
  <si>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</si>
  <si>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</si>
  <si>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</si>
  <si>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</si>
  <si>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</si>
  <si>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</si>
  <si>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</si>
  <si>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</si>
  <si>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</si>
  <si>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</si>
  <si>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</si>
  <si>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</si>
  <si>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</si>
  <si>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</si>
  <si>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</si>
  <si>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</si>
  <si>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</si>
  <si>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</si>
  <si>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</si>
  <si>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</si>
  <si>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</si>
  <si>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</si>
  <si>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</si>
  <si>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</si>
  <si>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</si>
  <si>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</si>
  <si>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</si>
  <si>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</si>
  <si>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</si>
  <si>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</si>
  <si>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</si>
  <si>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</si>
  <si>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</si>
  <si>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</si>
  <si>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</si>
  <si>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</si>
  <si>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</si>
  <si>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</si>
  <si>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</si>
  <si>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</si>
  <si>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</si>
  <si>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</si>
  <si>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</si>
  <si>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</si>
  <si>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</si>
  <si>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</si>
  <si>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</si>
  <si>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</si>
  <si>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</si>
  <si>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</si>
  <si>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</si>
  <si>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</si>
  <si>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</si>
  <si>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</si>
  <si>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</si>
  <si>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</si>
  <si>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</si>
  <si>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</si>
  <si>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</si>
  <si>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</si>
  <si>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</si>
  <si>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</si>
  <si>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</si>
  <si>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</si>
  <si>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</si>
  <si>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</si>
  <si>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</si>
  <si>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</si>
  <si>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</si>
  <si>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</si>
  <si>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</si>
  <si>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</si>
  <si>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</si>
  <si>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</si>
  <si>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</si>
  <si>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</si>
  <si>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</si>
  <si>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</si>
  <si>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</si>
  <si>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</si>
  <si>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</si>
  <si>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</si>
  <si>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</si>
  <si>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</si>
  <si>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</si>
  <si>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</si>
  <si>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</si>
  <si>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</si>
  <si>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</si>
  <si>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</si>
  <si>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</si>
  <si>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</si>
  <si>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</si>
  <si>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</si>
  <si>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</si>
  <si>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</si>
  <si>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</si>
  <si>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</si>
  <si>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</si>
  <si>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</si>
  <si>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</si>
  <si>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</si>
  <si>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</si>
  <si>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</si>
  <si>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</si>
  <si>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</si>
  <si>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</si>
  <si>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</si>
  <si>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</si>
  <si>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</si>
  <si>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</si>
  <si>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</si>
  <si>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</si>
  <si>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</si>
  <si>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</si>
  <si>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</si>
  <si>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</si>
  <si>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</si>
  <si>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</si>
  <si>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</si>
  <si>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</si>
  <si>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</si>
  <si>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</si>
  <si>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</si>
  <si>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</si>
  <si>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</si>
  <si>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</si>
  <si>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</si>
  <si>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</si>
  <si>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</si>
  <si>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</si>
  <si>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</si>
  <si>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</si>
  <si>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</si>
  <si>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</si>
  <si>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</si>
  <si>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</si>
  <si>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</si>
  <si>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</si>
  <si>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</si>
  <si>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</si>
  <si>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</si>
  <si>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</si>
  <si>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</si>
  <si>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</si>
  <si>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</si>
  <si>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</si>
  <si>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</si>
  <si>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</si>
  <si>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</si>
  <si>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</si>
  <si>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</si>
  <si>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</si>
  <si>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</si>
  <si>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</si>
  <si>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</si>
  <si>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</si>
  <si>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</si>
  <si>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</si>
  <si>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</si>
  <si>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</si>
  <si>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</si>
  <si>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</si>
  <si>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</si>
  <si>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</si>
  <si>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</si>
  <si>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</si>
  <si>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</si>
  <si>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</si>
  <si>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</si>
  <si>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</si>
  <si>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</si>
  <si>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</si>
  <si>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</si>
  <si>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</si>
  <si>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</si>
  <si>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</si>
  <si>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</si>
  <si>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</si>
  <si>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</si>
  <si>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</si>
  <si>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</si>
  <si>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</si>
  <si>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</si>
  <si>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</si>
  <si>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</si>
  <si>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</si>
  <si>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</si>
  <si>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</si>
  <si>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</si>
  <si>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</si>
  <si>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</si>
  <si>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</si>
  <si>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</si>
  <si>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</si>
  <si>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</si>
  <si>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</si>
  <si>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</si>
  <si>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</si>
  <si>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</si>
  <si>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</si>
  <si>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</si>
  <si>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</si>
  <si>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</si>
  <si>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</si>
  <si>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</si>
  <si>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</si>
  <si>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</si>
  <si>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</si>
  <si>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</si>
  <si>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</si>
  <si>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</si>
  <si>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</si>
  <si>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</si>
  <si>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</si>
  <si>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</si>
  <si>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</si>
  <si>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</si>
  <si>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</si>
  <si>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</si>
  <si>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</si>
  <si>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</si>
  <si>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</si>
  <si>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</si>
  <si>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</si>
  <si>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</si>
  <si>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</si>
  <si>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</si>
  <si>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</si>
  <si>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</si>
  <si>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</si>
  <si>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</si>
  <si>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</si>
  <si>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</si>
  <si>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</si>
  <si>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</si>
  <si>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</si>
  <si>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</si>
  <si>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</si>
  <si>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</si>
  <si>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</si>
  <si>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</si>
  <si>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</si>
  <si>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</si>
  <si>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</si>
  <si>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</si>
  <si>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</si>
  <si>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</si>
  <si>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</si>
  <si>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</si>
  <si>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</si>
  <si>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</si>
  <si>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</si>
  <si>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</si>
  <si>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</si>
  <si>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</si>
  <si>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</si>
  <si>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</si>
  <si>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</si>
  <si>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</si>
  <si>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</si>
  <si>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</si>
  <si>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</si>
  <si>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</si>
  <si>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</si>
  <si>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</si>
  <si>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</si>
  <si>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</si>
  <si>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</si>
  <si>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</si>
  <si>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</si>
  <si>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</si>
  <si>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</si>
  <si>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</si>
  <si>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</si>
  <si>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</si>
  <si>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</si>
  <si>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</si>
  <si>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</si>
  <si>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</si>
  <si>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</si>
  <si>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</si>
  <si>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</si>
  <si>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</si>
  <si>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</si>
  <si>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</si>
  <si>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</si>
  <si>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</si>
  <si>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</si>
  <si>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</si>
  <si>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</si>
  <si>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</si>
  <si>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</si>
  <si>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</si>
  <si>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</si>
  <si>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</si>
  <si>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</si>
  <si>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</si>
  <si>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</si>
  <si>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</si>
  <si>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</si>
  <si>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</si>
  <si>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</si>
  <si>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</si>
  <si>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</si>
  <si>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</si>
  <si>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</si>
  <si>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</si>
  <si>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</si>
  <si>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</si>
  <si>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</si>
  <si>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</si>
  <si>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</si>
  <si>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</si>
  <si>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</si>
  <si>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</si>
  <si>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</si>
  <si>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</si>
  <si>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</si>
  <si>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</si>
  <si>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</si>
  <si>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</si>
  <si>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</si>
  <si>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</si>
  <si>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</si>
  <si>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</si>
  <si>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</si>
  <si>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</si>
  <si>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</si>
  <si>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</si>
  <si>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</si>
  <si>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</si>
  <si>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</si>
  <si>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</si>
  <si>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</si>
  <si>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</si>
  <si>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</si>
  <si>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</si>
  <si>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</si>
  <si>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</si>
  <si>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</si>
  <si>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</si>
  <si>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</si>
  <si>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</si>
  <si>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</si>
  <si>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</si>
  <si>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永井</t>
    <rPh sb="0" eb="2">
      <t>ナガイ</t>
    </rPh>
    <phoneticPr fontId="2"/>
  </si>
  <si>
    <t>充</t>
    <rPh sb="0" eb="1">
      <t>ミツル</t>
    </rPh>
    <phoneticPr fontId="2"/>
  </si>
  <si>
    <t>ながい</t>
    <phoneticPr fontId="2"/>
  </si>
  <si>
    <t>みつる</t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</si>
  <si>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</si>
  <si>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</si>
  <si>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  <phoneticPr fontId="2"/>
  </si>
  <si>
    <t>こういちろう</t>
    <phoneticPr fontId="2"/>
  </si>
  <si>
    <t>榎本</t>
    <rPh sb="0" eb="2">
      <t>エノモト</t>
    </rPh>
    <phoneticPr fontId="2"/>
  </si>
  <si>
    <t>浬己</t>
    <rPh sb="0" eb="1">
      <t>リ</t>
    </rPh>
    <rPh sb="1" eb="2">
      <t>オノレ</t>
    </rPh>
    <phoneticPr fontId="2"/>
  </si>
  <si>
    <t>えのもと</t>
    <phoneticPr fontId="2"/>
  </si>
  <si>
    <t>りき</t>
    <phoneticPr fontId="2"/>
  </si>
  <si>
    <t>りき</t>
    <phoneticPr fontId="2"/>
  </si>
  <si>
    <t>功基</t>
    <rPh sb="0" eb="1">
      <t>イサオ</t>
    </rPh>
    <rPh sb="1" eb="2">
      <t>モト</t>
    </rPh>
    <phoneticPr fontId="2"/>
  </si>
  <si>
    <t>古張</t>
    <rPh sb="0" eb="2">
      <t>コバリ</t>
    </rPh>
    <phoneticPr fontId="2"/>
  </si>
  <si>
    <t>一輝</t>
    <rPh sb="0" eb="1">
      <t>イチ</t>
    </rPh>
    <rPh sb="1" eb="2">
      <t>カガヤ</t>
    </rPh>
    <phoneticPr fontId="2"/>
  </si>
  <si>
    <t>佐須</t>
    <rPh sb="0" eb="2">
      <t>サス</t>
    </rPh>
    <phoneticPr fontId="2"/>
  </si>
  <si>
    <t>海斗</t>
    <rPh sb="0" eb="1">
      <t>ウミ</t>
    </rPh>
    <rPh sb="1" eb="2">
      <t>ト</t>
    </rPh>
    <phoneticPr fontId="2"/>
  </si>
  <si>
    <t>藤本</t>
    <rPh sb="0" eb="2">
      <t>フジモト</t>
    </rPh>
    <phoneticPr fontId="2"/>
  </si>
  <si>
    <t>琉雅</t>
    <rPh sb="0" eb="1">
      <t>リュウ</t>
    </rPh>
    <rPh sb="1" eb="2">
      <t>ガ</t>
    </rPh>
    <phoneticPr fontId="2"/>
  </si>
  <si>
    <t>後藤</t>
    <rPh sb="0" eb="2">
      <t>ゴトウ</t>
    </rPh>
    <phoneticPr fontId="2"/>
  </si>
  <si>
    <t>大地</t>
    <rPh sb="0" eb="2">
      <t>ダイチ</t>
    </rPh>
    <phoneticPr fontId="2"/>
  </si>
  <si>
    <t>青木</t>
    <rPh sb="0" eb="2">
      <t>アオキ</t>
    </rPh>
    <phoneticPr fontId="2"/>
  </si>
  <si>
    <t>理人</t>
    <rPh sb="0" eb="2">
      <t>リヒト</t>
    </rPh>
    <phoneticPr fontId="2"/>
  </si>
  <si>
    <t>瀬戸</t>
    <rPh sb="0" eb="2">
      <t>セト</t>
    </rPh>
    <phoneticPr fontId="2"/>
  </si>
  <si>
    <t>貴光</t>
    <rPh sb="0" eb="2">
      <t>タカミツ</t>
    </rPh>
    <phoneticPr fontId="2"/>
  </si>
  <si>
    <t>佐々木</t>
    <rPh sb="0" eb="3">
      <t>ササキ</t>
    </rPh>
    <phoneticPr fontId="2"/>
  </si>
  <si>
    <t>航毅</t>
    <rPh sb="0" eb="1">
      <t>ワタル</t>
    </rPh>
    <rPh sb="1" eb="2">
      <t>タケシ</t>
    </rPh>
    <phoneticPr fontId="2"/>
  </si>
  <si>
    <t>晏大</t>
    <rPh sb="0" eb="1">
      <t>アン</t>
    </rPh>
    <rPh sb="1" eb="2">
      <t>ダイ</t>
    </rPh>
    <phoneticPr fontId="2"/>
  </si>
  <si>
    <t>たきもと</t>
    <phoneticPr fontId="2"/>
  </si>
  <si>
    <t>こうき</t>
    <phoneticPr fontId="2"/>
  </si>
  <si>
    <t>こばり</t>
    <phoneticPr fontId="2"/>
  </si>
  <si>
    <t>いつき</t>
    <phoneticPr fontId="2"/>
  </si>
  <si>
    <t>さす</t>
    <phoneticPr fontId="2"/>
  </si>
  <si>
    <t>かいと</t>
    <phoneticPr fontId="2"/>
  </si>
  <si>
    <t>ふじもと</t>
    <phoneticPr fontId="2"/>
  </si>
  <si>
    <t>りゅうが</t>
    <phoneticPr fontId="2"/>
  </si>
  <si>
    <t>ごとう</t>
    <phoneticPr fontId="2"/>
  </si>
  <si>
    <t>だいち</t>
    <phoneticPr fontId="2"/>
  </si>
  <si>
    <t>あおき</t>
    <phoneticPr fontId="2"/>
  </si>
  <si>
    <t>りひと</t>
    <phoneticPr fontId="2"/>
  </si>
  <si>
    <t>うちやま</t>
    <phoneticPr fontId="2"/>
  </si>
  <si>
    <t>こうの</t>
    <phoneticPr fontId="2"/>
  </si>
  <si>
    <t>0465</t>
    <phoneticPr fontId="2"/>
  </si>
  <si>
    <t>74</t>
    <phoneticPr fontId="2"/>
  </si>
  <si>
    <t>２４１６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</si>
  <si>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</si>
  <si>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0465</t>
    <phoneticPr fontId="2"/>
  </si>
  <si>
    <t>１２５７</t>
    <phoneticPr fontId="2"/>
  </si>
  <si>
    <t>250</t>
    <phoneticPr fontId="2"/>
  </si>
  <si>
    <t>0117</t>
    <phoneticPr fontId="2"/>
  </si>
  <si>
    <t>石塚　智久</t>
    <rPh sb="0" eb="2">
      <t>イシヅカ</t>
    </rPh>
    <rPh sb="3" eb="5">
      <t>トモヒサ</t>
    </rPh>
    <phoneticPr fontId="2"/>
  </si>
  <si>
    <t>73</t>
    <phoneticPr fontId="2"/>
  </si>
  <si>
    <t>内山</t>
  </si>
  <si>
    <t>瀧本</t>
    <rPh sb="0" eb="2">
      <t>タキモト</t>
    </rPh>
    <phoneticPr fontId="2"/>
  </si>
  <si>
    <t>こうき</t>
    <phoneticPr fontId="2"/>
  </si>
  <si>
    <t>せと</t>
    <phoneticPr fontId="2"/>
  </si>
  <si>
    <t>たかあき</t>
    <phoneticPr fontId="2"/>
  </si>
  <si>
    <t>はると</t>
    <phoneticPr fontId="2"/>
  </si>
  <si>
    <t>河野</t>
    <rPh sb="0" eb="2">
      <t>コウノ</t>
    </rPh>
    <phoneticPr fontId="2"/>
  </si>
  <si>
    <t>ささき</t>
    <phoneticPr fontId="2"/>
  </si>
  <si>
    <t>はるや</t>
    <phoneticPr fontId="2"/>
  </si>
  <si>
    <t>晴矢</t>
    <rPh sb="0" eb="2">
      <t>ハルヤ</t>
    </rPh>
    <phoneticPr fontId="2"/>
  </si>
  <si>
    <t>南足柄市立岡本中学校</t>
    <rPh sb="0" eb="5">
      <t>ミナミアシガラシリツ</t>
    </rPh>
    <rPh sb="5" eb="7">
      <t>オカモト</t>
    </rPh>
    <rPh sb="7" eb="10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</si>
</sst>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3" zoomScale="70" zoomScaleNormal="100" zoomScaleSheetLayoutView="70" workbookViewId="0">
      <selection activeCell="BG19" sqref="BG1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S42" sqref="S4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8112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南足柄市立岡本中学校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738</v>
      </c>
      <c r="AC4" s="106"/>
      <c r="AD4" s="106"/>
      <c r="AE4" s="106"/>
      <c r="AF4" s="4" t="s">
        <v>584</v>
      </c>
      <c r="AG4" s="106" t="s">
        <v>739</v>
      </c>
      <c r="AH4" s="106"/>
      <c r="AI4" s="106"/>
      <c r="AJ4" s="106"/>
      <c r="AK4" s="4" t="s">
        <v>584</v>
      </c>
      <c r="AL4" s="106" t="s">
        <v>740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741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744</v>
      </c>
      <c r="G6" s="123"/>
      <c r="H6" s="24" t="s">
        <v>586</v>
      </c>
      <c r="I6" s="124" t="s">
        <v>745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742</v>
      </c>
      <c r="AC6" s="89"/>
      <c r="AD6" s="89"/>
      <c r="AE6" s="89"/>
      <c r="AF6" s="25" t="s">
        <v>587</v>
      </c>
      <c r="AG6" s="89" t="s">
        <v>747</v>
      </c>
      <c r="AH6" s="89"/>
      <c r="AI6" s="89"/>
      <c r="AJ6" s="89"/>
      <c r="AK6" s="25" t="s">
        <v>587</v>
      </c>
      <c r="AL6" s="89" t="s">
        <v>743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697</v>
      </c>
      <c r="G12" s="285"/>
      <c r="H12" s="285"/>
      <c r="I12" s="285"/>
      <c r="J12" s="285"/>
      <c r="K12" s="285" t="s">
        <v>698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701</v>
      </c>
      <c r="AA12" s="285"/>
      <c r="AB12" s="285"/>
      <c r="AC12" s="285"/>
      <c r="AD12" s="285"/>
      <c r="AE12" s="285" t="s">
        <v>702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695</v>
      </c>
      <c r="G13" s="269"/>
      <c r="H13" s="269"/>
      <c r="I13" s="269"/>
      <c r="J13" s="297"/>
      <c r="K13" s="269" t="s">
        <v>696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699</v>
      </c>
      <c r="AA13" s="269"/>
      <c r="AB13" s="269"/>
      <c r="AC13" s="269"/>
      <c r="AD13" s="297"/>
      <c r="AE13" s="269" t="s">
        <v>700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705</v>
      </c>
      <c r="AA15" s="285"/>
      <c r="AB15" s="285"/>
      <c r="AC15" s="285"/>
      <c r="AD15" s="285"/>
      <c r="AE15" s="285" t="s">
        <v>706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703</v>
      </c>
      <c r="AA16" s="269"/>
      <c r="AB16" s="269"/>
      <c r="AC16" s="269"/>
      <c r="AD16" s="297"/>
      <c r="AE16" s="269" t="s">
        <v>704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705</v>
      </c>
      <c r="G22" s="203"/>
      <c r="H22" s="203"/>
      <c r="I22" s="203"/>
      <c r="J22" s="203"/>
      <c r="K22" s="203" t="s">
        <v>707</v>
      </c>
      <c r="L22" s="203"/>
      <c r="M22" s="203"/>
      <c r="N22" s="203"/>
      <c r="O22" s="204"/>
      <c r="P22" s="200">
        <v>3</v>
      </c>
      <c r="Q22" s="200"/>
      <c r="R22" s="205">
        <v>177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750</v>
      </c>
      <c r="AF22" s="203"/>
      <c r="AG22" s="203"/>
      <c r="AH22" s="203"/>
      <c r="AI22" s="204"/>
      <c r="AJ22" s="200">
        <v>1</v>
      </c>
      <c r="AK22" s="200"/>
      <c r="AL22" s="205">
        <v>154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703</v>
      </c>
      <c r="G23" s="218"/>
      <c r="H23" s="218"/>
      <c r="I23" s="218"/>
      <c r="J23" s="218"/>
      <c r="K23" s="218" t="s">
        <v>704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748</v>
      </c>
      <c r="AA23" s="218"/>
      <c r="AB23" s="218"/>
      <c r="AC23" s="218"/>
      <c r="AD23" s="218"/>
      <c r="AE23" s="218" t="s">
        <v>722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724</v>
      </c>
      <c r="G24" s="171"/>
      <c r="H24" s="171"/>
      <c r="I24" s="171"/>
      <c r="J24" s="171"/>
      <c r="K24" s="171" t="s">
        <v>725</v>
      </c>
      <c r="L24" s="171"/>
      <c r="M24" s="171"/>
      <c r="N24" s="171"/>
      <c r="O24" s="172"/>
      <c r="P24" s="212">
        <v>3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734</v>
      </c>
      <c r="AA24" s="171"/>
      <c r="AB24" s="171"/>
      <c r="AC24" s="171"/>
      <c r="AD24" s="171"/>
      <c r="AE24" s="171" t="s">
        <v>735</v>
      </c>
      <c r="AF24" s="171"/>
      <c r="AG24" s="171"/>
      <c r="AH24" s="171"/>
      <c r="AI24" s="172"/>
      <c r="AJ24" s="212">
        <v>1</v>
      </c>
      <c r="AK24" s="212"/>
      <c r="AL24" s="214">
        <v>153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749</v>
      </c>
      <c r="G25" s="225"/>
      <c r="H25" s="225"/>
      <c r="I25" s="225"/>
      <c r="J25" s="225"/>
      <c r="K25" s="225" t="s">
        <v>708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717</v>
      </c>
      <c r="AA25" s="225"/>
      <c r="AB25" s="225"/>
      <c r="AC25" s="225"/>
      <c r="AD25" s="225"/>
      <c r="AE25" s="225" t="s">
        <v>718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726</v>
      </c>
      <c r="G26" s="171"/>
      <c r="H26" s="171"/>
      <c r="I26" s="171"/>
      <c r="J26" s="171"/>
      <c r="K26" s="171" t="s">
        <v>727</v>
      </c>
      <c r="L26" s="171"/>
      <c r="M26" s="171"/>
      <c r="N26" s="171"/>
      <c r="O26" s="172"/>
      <c r="P26" s="212">
        <v>2</v>
      </c>
      <c r="Q26" s="212"/>
      <c r="R26" s="214">
        <v>175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751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1</v>
      </c>
      <c r="AK26" s="212"/>
      <c r="AL26" s="214">
        <v>152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709</v>
      </c>
      <c r="G27" s="225"/>
      <c r="H27" s="225"/>
      <c r="I27" s="225"/>
      <c r="J27" s="225"/>
      <c r="K27" s="225" t="s">
        <v>710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719</v>
      </c>
      <c r="AA27" s="225"/>
      <c r="AB27" s="225"/>
      <c r="AC27" s="225"/>
      <c r="AD27" s="225"/>
      <c r="AE27" s="225" t="s">
        <v>720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728</v>
      </c>
      <c r="G28" s="171"/>
      <c r="H28" s="171"/>
      <c r="I28" s="171"/>
      <c r="J28" s="171"/>
      <c r="K28" s="171" t="s">
        <v>729</v>
      </c>
      <c r="L28" s="171"/>
      <c r="M28" s="171"/>
      <c r="N28" s="171"/>
      <c r="O28" s="172"/>
      <c r="P28" s="212">
        <v>2</v>
      </c>
      <c r="Q28" s="212"/>
      <c r="R28" s="214">
        <v>162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737</v>
      </c>
      <c r="AA28" s="171"/>
      <c r="AB28" s="171"/>
      <c r="AC28" s="171"/>
      <c r="AD28" s="171"/>
      <c r="AE28" s="171" t="s">
        <v>753</v>
      </c>
      <c r="AF28" s="171"/>
      <c r="AG28" s="171"/>
      <c r="AH28" s="171"/>
      <c r="AI28" s="172"/>
      <c r="AJ28" s="212">
        <v>1</v>
      </c>
      <c r="AK28" s="212"/>
      <c r="AL28" s="214">
        <v>152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711</v>
      </c>
      <c r="G29" s="225"/>
      <c r="H29" s="225"/>
      <c r="I29" s="225"/>
      <c r="J29" s="225"/>
      <c r="K29" s="225" t="s">
        <v>712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754</v>
      </c>
      <c r="AA29" s="225"/>
      <c r="AB29" s="225"/>
      <c r="AC29" s="225"/>
      <c r="AD29" s="225"/>
      <c r="AE29" s="225" t="s">
        <v>723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731</v>
      </c>
      <c r="L30" s="171"/>
      <c r="M30" s="171"/>
      <c r="N30" s="171"/>
      <c r="O30" s="172"/>
      <c r="P30" s="212">
        <v>2</v>
      </c>
      <c r="Q30" s="212"/>
      <c r="R30" s="214">
        <v>156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755</v>
      </c>
      <c r="AA30" s="171"/>
      <c r="AB30" s="171"/>
      <c r="AC30" s="171"/>
      <c r="AD30" s="171"/>
      <c r="AE30" s="171" t="s">
        <v>756</v>
      </c>
      <c r="AF30" s="171"/>
      <c r="AG30" s="171"/>
      <c r="AH30" s="171"/>
      <c r="AI30" s="172"/>
      <c r="AJ30" s="212">
        <v>1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713</v>
      </c>
      <c r="G31" s="225"/>
      <c r="H31" s="225"/>
      <c r="I31" s="225"/>
      <c r="J31" s="225"/>
      <c r="K31" s="225" t="s">
        <v>714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721</v>
      </c>
      <c r="AA31" s="225"/>
      <c r="AB31" s="225"/>
      <c r="AC31" s="225"/>
      <c r="AD31" s="225"/>
      <c r="AE31" s="225" t="s">
        <v>757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2</v>
      </c>
      <c r="Q32" s="212"/>
      <c r="R32" s="214">
        <v>155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715</v>
      </c>
      <c r="G33" s="162"/>
      <c r="H33" s="162"/>
      <c r="I33" s="162"/>
      <c r="J33" s="162"/>
      <c r="K33" s="162" t="s">
        <v>716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8112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南足柄市立岡本中学校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ながい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永井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えのもと</v>
      </c>
      <c r="F15" s="330"/>
      <c r="G15" s="330"/>
      <c r="H15" s="330"/>
      <c r="I15" s="330"/>
      <c r="J15" s="330" t="str">
        <f>IF(入力!K22="","",入力!K22)</f>
        <v>りき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うちやま</v>
      </c>
      <c r="Z15" s="330"/>
      <c r="AA15" s="330"/>
      <c r="AB15" s="330"/>
      <c r="AC15" s="330"/>
      <c r="AD15" s="330" t="str">
        <f>IF(入力!AE22="","",入力!AE22)</f>
        <v>こうき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154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榎本</v>
      </c>
      <c r="F16" s="345"/>
      <c r="G16" s="345"/>
      <c r="H16" s="345"/>
      <c r="I16" s="345"/>
      <c r="J16" s="345" t="str">
        <f>IF(入力!K23="","",入力!K23)</f>
        <v>浬己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内山</v>
      </c>
      <c r="Z16" s="345"/>
      <c r="AA16" s="345"/>
      <c r="AB16" s="345"/>
      <c r="AC16" s="345"/>
      <c r="AD16" s="345" t="str">
        <f>IF(入力!AE23="","",入力!AE23)</f>
        <v>航毅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たきもと</v>
      </c>
      <c r="F17" s="316"/>
      <c r="G17" s="316"/>
      <c r="H17" s="316"/>
      <c r="I17" s="316"/>
      <c r="J17" s="316" t="str">
        <f>IF(入力!K24="","",入力!K24)</f>
        <v>こうき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あおき</v>
      </c>
      <c r="Z17" s="316"/>
      <c r="AA17" s="316"/>
      <c r="AB17" s="316"/>
      <c r="AC17" s="316"/>
      <c r="AD17" s="316" t="str">
        <f>IF(入力!AE24="","",入力!AE24)</f>
        <v>りひと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153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瀧本</v>
      </c>
      <c r="F18" s="309"/>
      <c r="G18" s="309"/>
      <c r="H18" s="309"/>
      <c r="I18" s="309"/>
      <c r="J18" s="309" t="str">
        <f>IF(入力!K25="","",入力!K25)</f>
        <v>功基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青木</v>
      </c>
      <c r="Z18" s="309"/>
      <c r="AA18" s="309"/>
      <c r="AB18" s="309"/>
      <c r="AC18" s="309"/>
      <c r="AD18" s="309" t="str">
        <f>IF(入力!AE25="","",入力!AE25)</f>
        <v>理人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こばり</v>
      </c>
      <c r="F19" s="316"/>
      <c r="G19" s="316"/>
      <c r="H19" s="316"/>
      <c r="I19" s="316"/>
      <c r="J19" s="316" t="str">
        <f>IF(入力!K26="","",入力!K26)</f>
        <v>いつき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175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せと</v>
      </c>
      <c r="Z19" s="316"/>
      <c r="AA19" s="316"/>
      <c r="AB19" s="316"/>
      <c r="AC19" s="316"/>
      <c r="AD19" s="316" t="str">
        <f>IF(入力!AE26="","",入力!AE26)</f>
        <v>たかあき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152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古張</v>
      </c>
      <c r="F20" s="309"/>
      <c r="G20" s="309"/>
      <c r="H20" s="309"/>
      <c r="I20" s="309"/>
      <c r="J20" s="309" t="str">
        <f>IF(入力!K27="","",入力!K27)</f>
        <v>一輝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瀬戸</v>
      </c>
      <c r="Z20" s="309"/>
      <c r="AA20" s="309"/>
      <c r="AB20" s="309"/>
      <c r="AC20" s="309"/>
      <c r="AD20" s="309" t="str">
        <f>IF(入力!AE27="","",入力!AE27)</f>
        <v>貴光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さす</v>
      </c>
      <c r="F21" s="316"/>
      <c r="G21" s="316"/>
      <c r="H21" s="316"/>
      <c r="I21" s="316"/>
      <c r="J21" s="316" t="str">
        <f>IF(入力!K28="","",入力!K28)</f>
        <v>かいと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162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こうの</v>
      </c>
      <c r="Z21" s="316"/>
      <c r="AA21" s="316"/>
      <c r="AB21" s="316"/>
      <c r="AC21" s="316"/>
      <c r="AD21" s="316" t="str">
        <f>IF(入力!AE28="","",入力!AE28)</f>
        <v>はると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152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佐須</v>
      </c>
      <c r="F22" s="309"/>
      <c r="G22" s="309"/>
      <c r="H22" s="309"/>
      <c r="I22" s="309"/>
      <c r="J22" s="309" t="str">
        <f>IF(入力!K29="","",入力!K29)</f>
        <v>海斗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河野</v>
      </c>
      <c r="Z22" s="309"/>
      <c r="AA22" s="309"/>
      <c r="AB22" s="309"/>
      <c r="AC22" s="309"/>
      <c r="AD22" s="309" t="str">
        <f>IF(入力!AE29="","",入力!AE29)</f>
        <v>晏大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ふじもと</v>
      </c>
      <c r="F23" s="316"/>
      <c r="G23" s="316"/>
      <c r="H23" s="316"/>
      <c r="I23" s="316"/>
      <c r="J23" s="316" t="str">
        <f>IF(入力!K30="","",入力!K30)</f>
        <v>りゅうが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ささき</v>
      </c>
      <c r="Z23" s="316"/>
      <c r="AA23" s="316"/>
      <c r="AB23" s="316"/>
      <c r="AC23" s="316"/>
      <c r="AD23" s="316" t="str">
        <f>IF(入力!AE30="","",入力!AE30)</f>
        <v>はるや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藤本</v>
      </c>
      <c r="F24" s="309"/>
      <c r="G24" s="309"/>
      <c r="H24" s="309"/>
      <c r="I24" s="309"/>
      <c r="J24" s="309" t="str">
        <f>IF(入力!K31="","",入力!K31)</f>
        <v>琉雅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佐々木</v>
      </c>
      <c r="Z24" s="309"/>
      <c r="AA24" s="309"/>
      <c r="AB24" s="309"/>
      <c r="AC24" s="309"/>
      <c r="AD24" s="309" t="str">
        <f>IF(入力!AE31="","",入力!AE31)</f>
        <v>晴矢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ごとう</v>
      </c>
      <c r="F25" s="316"/>
      <c r="G25" s="316"/>
      <c r="H25" s="316"/>
      <c r="I25" s="316"/>
      <c r="J25" s="316" t="str">
        <f>IF(入力!K32="","",入力!K32)</f>
        <v>だいち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後藤</v>
      </c>
      <c r="F26" s="322"/>
      <c r="G26" s="322"/>
      <c r="H26" s="322"/>
      <c r="I26" s="322"/>
      <c r="J26" s="322" t="str">
        <f>IF(入力!K33="","",入力!K33)</f>
        <v>大地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8112</v>
      </c>
      <c r="B7" s="31" t="str">
        <f t="shared" ref="B7:C7" si="0">IF($A$8="","",IF($A$9="",B8,B8&amp;"・"&amp;B9))</f>
        <v>南足柄市立岡本中学校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0117</v>
      </c>
      <c r="H7" s="31">
        <f t="shared" si="1"/>
        <v>0</v>
      </c>
      <c r="I7" s="31" t="str">
        <f t="shared" si="1"/>
        <v>神奈川県南足柄市塚原1660</v>
      </c>
      <c r="J7" s="31">
        <f t="shared" si="1"/>
        <v>0</v>
      </c>
      <c r="K7" s="31" t="str">
        <f t="shared" si="1"/>
        <v>0465</v>
      </c>
      <c r="L7" s="31" t="str">
        <f t="shared" si="1"/>
        <v>74</v>
      </c>
      <c r="M7" s="31" t="str">
        <f t="shared" si="1"/>
        <v>２４１６</v>
      </c>
      <c r="N7" s="31" t="str">
        <f t="shared" si="1"/>
        <v>0465</v>
      </c>
      <c r="O7" s="31" t="str">
        <f t="shared" si="1"/>
        <v>73</v>
      </c>
      <c r="P7" s="31" t="str">
        <f t="shared" si="1"/>
        <v>１２５７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8112</v>
      </c>
      <c r="B8" s="32" t="str">
        <f>IF(入力!$F$3="","",入力!$F$3)</f>
        <v>南足柄市立岡本中学校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0117</v>
      </c>
      <c r="H8" s="32"/>
      <c r="I8" s="32" t="str">
        <f>IF(入力!$L$5="","",入力!$L$5)</f>
        <v>神奈川県南足柄市塚原1660</v>
      </c>
      <c r="J8" s="32"/>
      <c r="K8" s="42" t="str">
        <f>IF(入力!$AB$4="","",入力!$AB$4)</f>
        <v>0465</v>
      </c>
      <c r="L8" s="42" t="str">
        <f>IF(入力!$AG$4="","",入力!$AG$4)</f>
        <v>74</v>
      </c>
      <c r="M8" s="42" t="str">
        <f>IF(入力!$AL$4="","",入力!$AL$4)</f>
        <v>２４１６</v>
      </c>
      <c r="N8" s="42" t="str">
        <f>IF(入力!$AB$6="","",入力!$AB$6)</f>
        <v>0465</v>
      </c>
      <c r="O8" s="42" t="str">
        <f>IF(入力!$AG$6="","",入力!$AG$6)</f>
        <v>73</v>
      </c>
      <c r="P8" s="42" t="str">
        <f>IF(入力!$AL$6="","",入力!$AL$6)</f>
        <v>１２５７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２４１６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永井</v>
      </c>
      <c r="D16" s="32" t="str">
        <f>IF(入力!$K$13="","",入力!$K$13)</f>
        <v>充</v>
      </c>
      <c r="E16" s="32" t="str">
        <f>IF(入力!$F$12="","",入力!$F$12)</f>
        <v>ながい</v>
      </c>
      <c r="F16" s="32" t="str">
        <f>IF(入力!$K$12="","",入力!$K$12)</f>
        <v>みつる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北村</v>
      </c>
      <c r="D17" s="32" t="str">
        <f>IF(入力!$AE$13="","",入力!$AE$13)</f>
        <v>幸一郎</v>
      </c>
      <c r="E17" s="32" t="str">
        <f>IF(入力!$Z$12="","",入力!$Z$12)</f>
        <v>きたむら</v>
      </c>
      <c r="F17" s="32" t="str">
        <f>IF(入力!$AE$12="","",入力!$AE$12)</f>
        <v>こういちろう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榎本</v>
      </c>
      <c r="D24" s="32" t="str">
        <f>IF(入力!$AE$16="","",入力!$AE$16)</f>
        <v>浬己</v>
      </c>
      <c r="E24" s="32" t="str">
        <f>IF(入力!$Z$15="","",入力!$Z$15)</f>
        <v>えのもと</v>
      </c>
      <c r="F24" s="32" t="str">
        <f>IF(入力!$AE$15="","",入力!$AE$15)</f>
        <v>りき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榎本</v>
      </c>
      <c r="D53" s="32" t="str">
        <f>IF(OR(L53&lt;&gt;"○",入力!K23=""),"",入力!K23)</f>
        <v>浬己</v>
      </c>
      <c r="E53" s="32" t="str">
        <f>IF(OR(L53&lt;&gt;"○",入力!F22=""),"",入力!F22)</f>
        <v>えのもと</v>
      </c>
      <c r="F53" s="32" t="str">
        <f>IF(OR(L53&lt;&gt;"○",入力!K22=""),"",入力!K22)</f>
        <v>りき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瀧本</v>
      </c>
      <c r="D54" s="32" t="str">
        <f>IF(OR(L54&lt;&gt;"○",入力!K25=""),"",入力!K25)</f>
        <v>功基</v>
      </c>
      <c r="E54" s="32" t="str">
        <f>IF(OR(L54&lt;&gt;"○",入力!F24=""),"",入力!F24)</f>
        <v>たきもと</v>
      </c>
      <c r="F54" s="32" t="str">
        <f>IF(OR(L54&lt;&gt;"○",入力!K24=""),"",入力!K24)</f>
        <v>こうき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古張</v>
      </c>
      <c r="D55" s="32" t="str">
        <f>IF(OR(L55&lt;&gt;"○",入力!K27=""),"",入力!K27)</f>
        <v>一輝</v>
      </c>
      <c r="E55" s="32" t="str">
        <f>IF(OR(L55&lt;&gt;"○",入力!F26=""),"",入力!F26)</f>
        <v>こばり</v>
      </c>
      <c r="F55" s="32" t="str">
        <f>IF(OR(L55&lt;&gt;"○",入力!K26=""),"",入力!K26)</f>
        <v>いつき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佐須</v>
      </c>
      <c r="D56" s="32" t="str">
        <f>IF(OR(L56&lt;&gt;"○",入力!K29=""),"",入力!K29)</f>
        <v>海斗</v>
      </c>
      <c r="E56" s="32" t="str">
        <f>IF(OR(L56&lt;&gt;"○",入力!F28=""),"",入力!F28)</f>
        <v>さす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藤本</v>
      </c>
      <c r="D57" s="32" t="str">
        <f>IF(OR(L57&lt;&gt;"○",入力!K31=""),"",入力!K31)</f>
        <v>琉雅</v>
      </c>
      <c r="E57" s="32" t="str">
        <f>IF(OR(L57&lt;&gt;"○",入力!F30=""),"",入力!F30)</f>
        <v>ふじもと</v>
      </c>
      <c r="F57" s="32" t="str">
        <f>IF(OR(L57&lt;&gt;"○",入力!K30=""),"",入力!K30)</f>
        <v>りゅうが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後藤</v>
      </c>
      <c r="D58" s="32" t="str">
        <f>IF(OR(L58&lt;&gt;"○",入力!K33=""),"",入力!K33)</f>
        <v>大地</v>
      </c>
      <c r="E58" s="32" t="str">
        <f>IF(OR(L58&lt;&gt;"○",入力!F32=""),"",入力!F32)</f>
        <v>ごとう</v>
      </c>
      <c r="F58" s="32" t="str">
        <f>IF(OR(L58&lt;&gt;"○",入力!K32=""),"",入力!K32)</f>
        <v>だいち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内山</v>
      </c>
      <c r="D59" s="32" t="str">
        <f>IF(OR(L59&lt;&gt;"○",入力!AE23=""),"",入力!AE23)</f>
        <v>航毅</v>
      </c>
      <c r="E59" s="32" t="str">
        <f>IF(OR(L59&lt;&gt;"○",入力!Z22=""),"",入力!Z22)</f>
        <v>うちやま</v>
      </c>
      <c r="F59" s="32" t="str">
        <f>IF(OR(L59&lt;&gt;"○",入力!AE22=""),"",入力!AE22)</f>
        <v>こうき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青木</v>
      </c>
      <c r="D60" s="32" t="str">
        <f>IF(OR(L60&lt;&gt;"○",入力!AE25=""),"",入力!AE25)</f>
        <v>理人</v>
      </c>
      <c r="E60" s="32" t="str">
        <f>IF(OR(L60&lt;&gt;"○",入力!Z24=""),"",入力!Z24)</f>
        <v>あおき</v>
      </c>
      <c r="F60" s="32" t="str">
        <f>IF(OR(L60&lt;&gt;"○",入力!AE24=""),"",入力!AE24)</f>
        <v>りひと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瀬戸</v>
      </c>
      <c r="D61" s="32" t="str">
        <f>IF(OR(L61&lt;&gt;"○",入力!AE27=""),"",入力!AE27)</f>
        <v>貴光</v>
      </c>
      <c r="E61" s="32" t="str">
        <f>IF(OR(L61&lt;&gt;"○",入力!Z26=""),"",入力!Z26)</f>
        <v>せと</v>
      </c>
      <c r="F61" s="32" t="str">
        <f>IF(OR(L61&lt;&gt;"○",入力!AE26=""),"",入力!AE26)</f>
        <v>たかあき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河野</v>
      </c>
      <c r="D62" s="32" t="str">
        <f>IF(OR(L62&lt;&gt;"○",入力!AE29=""),"",入力!AE29)</f>
        <v>晏大</v>
      </c>
      <c r="E62" s="32" t="str">
        <f>IF(OR(L62&lt;&gt;"○",入力!Z28=""),"",入力!Z28)</f>
        <v>こうの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佐々木</v>
      </c>
      <c r="D63" s="32" t="str">
        <f>IF(OR(L63&lt;&gt;"○",入力!AE31=""),"",入力!AE31)</f>
        <v>晴矢</v>
      </c>
      <c r="E63" s="32" t="str">
        <f>IF(OR(L63&lt;&gt;"○",入力!Z30=""),"",入力!Z30)</f>
        <v>ささき</v>
      </c>
      <c r="F63" s="32" t="str">
        <f>IF(OR(L63&lt;&gt;"○",入力!AE30=""),"",入力!AE30)</f>
        <v>はるや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086215</cp:lastModifiedBy>
  <cp:lastPrinted>2019-04-30T23:05:22Z</cp:lastPrinted>
  <dcterms:created xsi:type="dcterms:W3CDTF">2006-11-03T01:52:14Z</dcterms:created>
  <dcterms:modified xsi:type="dcterms:W3CDTF">2019-05-08T09:29:51Z</dcterms:modified>
</cp:coreProperties>
</file>