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部活動\"/>
    </mc:Choice>
  </mc:AlternateContent>
  <xr:revisionPtr revIDLastSave="0" documentId="13_ncr:1_{0FF1C57C-72BC-4948-A8C2-E37B4DC46B5E}" xr6:coauthVersionLast="43" xr6:coauthVersionMax="43" xr10:uidLastSave="{00000000-0000-0000-0000-000000000000}"/>
  <bookViews>
    <workbookView xWindow="60" yWindow="0" windowWidth="20430" windowHeight="109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<sst xmlns="http://schemas.openxmlformats.org/spreadsheetml/2006/main" count="1489" uniqueCount="768">
  <si>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</si>
  <si>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</si>
  <si>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</si>
  <si>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</si>
  <si>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</si>
  <si>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</si>
  <si>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</si>
  <si>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</si>
  <si>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</si>
  <si>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</si>
  <si>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</si>
  <si>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</si>
  <si>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</si>
  <si>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</si>
  <si>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</si>
  <si>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</si>
  <si>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</si>
  <si>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</si>
  <si>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</si>
  <si>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</si>
  <si>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</si>
  <si>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</si>
  <si>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</si>
  <si>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</si>
  <si>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</si>
  <si>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</si>
  <si>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</si>
  <si>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</si>
  <si>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</si>
  <si>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</si>
  <si>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</si>
  <si>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</si>
  <si>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</si>
  <si>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</si>
  <si>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</si>
  <si>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</si>
  <si>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</si>
  <si>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</si>
  <si>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</si>
  <si>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</si>
  <si>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</si>
  <si>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</si>
  <si>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</si>
  <si>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</si>
  <si>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</si>
  <si>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</si>
  <si>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</si>
  <si>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</si>
  <si>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</si>
  <si>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</si>
  <si>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</si>
  <si>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</si>
  <si>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</si>
  <si>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</si>
  <si>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</si>
  <si>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</si>
  <si>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</si>
  <si>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</si>
  <si>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</si>
  <si>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</si>
  <si>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</si>
  <si>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</si>
  <si>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</si>
  <si>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</si>
  <si>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</si>
  <si>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</si>
  <si>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</si>
  <si>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</si>
  <si>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</si>
  <si>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</si>
  <si>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</si>
  <si>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</si>
  <si>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</si>
  <si>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</si>
  <si>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</si>
  <si>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</si>
  <si>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</si>
  <si>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</si>
  <si>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</si>
  <si>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</si>
  <si>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</si>
  <si>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</si>
  <si>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</si>
  <si>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</si>
  <si>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</si>
  <si>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</si>
  <si>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</si>
  <si>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</si>
  <si>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</si>
  <si>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</si>
  <si>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</si>
  <si>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</si>
  <si>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</si>
  <si>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</si>
  <si>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</si>
  <si>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</si>
  <si>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</si>
  <si>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</si>
  <si>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</si>
  <si>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</si>
  <si>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</si>
  <si>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</si>
  <si>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</si>
  <si>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</si>
  <si>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</si>
  <si>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</si>
  <si>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</si>
  <si>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</si>
  <si>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</si>
  <si>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</si>
  <si>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</si>
  <si>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</si>
  <si>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</si>
  <si>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</si>
  <si>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</si>
  <si>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</si>
  <si>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</si>
  <si>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</si>
  <si>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</si>
  <si>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</si>
  <si>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</si>
  <si>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</si>
  <si>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</si>
  <si>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</si>
  <si>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</si>
  <si>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</si>
  <si>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</si>
  <si>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</si>
  <si>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</si>
  <si>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</si>
  <si>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</si>
  <si>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</si>
  <si>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</si>
  <si>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</si>
  <si>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</si>
  <si>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</si>
  <si>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</si>
  <si>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</si>
  <si>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</si>
  <si>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</si>
  <si>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</si>
  <si>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</si>
  <si>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</si>
  <si>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</si>
  <si>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</si>
  <si>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</si>
  <si>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</si>
  <si>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</si>
  <si>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</si>
  <si>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</si>
  <si>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</si>
  <si>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</si>
  <si>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</si>
  <si>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</si>
  <si>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</si>
  <si>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</si>
  <si>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</si>
  <si>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</si>
  <si>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</si>
  <si>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</si>
  <si>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</si>
  <si>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</si>
  <si>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</si>
  <si>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</si>
  <si>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</si>
  <si>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</si>
  <si>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</si>
  <si>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</si>
  <si>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</si>
  <si>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</si>
  <si>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</si>
  <si>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</si>
  <si>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</si>
  <si>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</si>
  <si>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</si>
  <si>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</si>
  <si>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</si>
  <si>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</si>
  <si>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</si>
  <si>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</si>
  <si>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</si>
  <si>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</si>
  <si>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</si>
  <si>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</si>
  <si>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</si>
  <si>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</si>
  <si>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</si>
  <si>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</si>
  <si>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</si>
  <si>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</si>
  <si>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</si>
  <si>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</si>
  <si>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</si>
  <si>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</si>
  <si>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</si>
  <si>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</si>
  <si>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</si>
  <si>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</si>
  <si>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</si>
  <si>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</si>
  <si>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</si>
  <si>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</si>
  <si>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</si>
  <si>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</si>
  <si>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</si>
  <si>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</si>
  <si>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</si>
  <si>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</si>
  <si>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</si>
  <si>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</si>
  <si>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</si>
  <si>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</si>
  <si>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</si>
  <si>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</si>
  <si>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</si>
  <si>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</si>
  <si>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</si>
  <si>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</si>
  <si>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</si>
  <si>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</si>
  <si>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</si>
  <si>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</si>
  <si>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</si>
  <si>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</si>
  <si>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</si>
  <si>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</si>
  <si>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</si>
  <si>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</si>
  <si>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</si>
  <si>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</si>
  <si>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</si>
  <si>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</si>
  <si>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</si>
  <si>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</si>
  <si>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</si>
  <si>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</si>
  <si>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</si>
  <si>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</si>
  <si>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</si>
  <si>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</si>
  <si>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</si>
  <si>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</si>
  <si>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</si>
  <si>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</si>
  <si>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</si>
  <si>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</si>
  <si>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</si>
  <si>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</si>
  <si>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</si>
  <si>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</si>
  <si>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</si>
  <si>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</si>
  <si>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</si>
  <si>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</si>
  <si>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</si>
  <si>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</si>
  <si>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</si>
  <si>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</si>
  <si>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</si>
  <si>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</si>
  <si>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</si>
  <si>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</si>
  <si>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</si>
  <si>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</si>
  <si>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</si>
  <si>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</si>
  <si>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</si>
  <si>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</si>
  <si>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</si>
  <si>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</si>
  <si>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</si>
  <si>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</si>
  <si>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</si>
  <si>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</si>
  <si>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</si>
  <si>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</si>
  <si>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</si>
  <si>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</si>
  <si>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</si>
  <si>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</si>
  <si>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</si>
  <si>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</si>
  <si>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</si>
  <si>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</si>
  <si>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</si>
  <si>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</si>
  <si>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</si>
  <si>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</si>
  <si>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</si>
  <si>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</si>
  <si>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</si>
  <si>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</si>
  <si>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</si>
  <si>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</si>
  <si>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</si>
  <si>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</si>
  <si>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</si>
  <si>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</si>
  <si>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</si>
  <si>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</si>
  <si>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</si>
  <si>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</si>
  <si>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</si>
  <si>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</si>
  <si>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</si>
  <si>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</si>
  <si>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</si>
  <si>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</si>
  <si>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</si>
  <si>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</si>
  <si>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</si>
  <si>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</si>
  <si>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</si>
  <si>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</si>
  <si>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</si>
  <si>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</si>
  <si>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</si>
  <si>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</si>
  <si>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</si>
  <si>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</si>
  <si>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</si>
  <si>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</si>
  <si>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</si>
  <si>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</si>
  <si>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</si>
  <si>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</si>
  <si>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</si>
  <si>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</si>
  <si>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</si>
  <si>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</si>
  <si>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</si>
  <si>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</si>
  <si>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</si>
  <si>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</si>
  <si>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</si>
  <si>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</si>
  <si>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</si>
  <si>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</si>
  <si>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</si>
  <si>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</si>
  <si>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</si>
  <si>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</si>
  <si>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</si>
  <si>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</si>
  <si>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</si>
  <si>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</si>
  <si>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</si>
  <si>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</si>
  <si>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</si>
  <si>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</si>
  <si>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</si>
  <si>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</si>
  <si>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</si>
  <si>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</si>
  <si>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</si>
  <si>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</si>
  <si>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</si>
  <si>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</si>
  <si>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</si>
  <si>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</si>
  <si>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</si>
  <si>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</si>
  <si>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</si>
  <si>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</si>
  <si>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</si>
  <si>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</si>
  <si>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</si>
  <si>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</si>
  <si>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</si>
  <si>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</si>
  <si>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</si>
  <si>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</si>
  <si>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</si>
  <si>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</si>
  <si>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</si>
  <si>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</si>
  <si>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</si>
  <si>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</si>
  <si>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</si>
  <si>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</si>
  <si>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</si>
  <si>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</si>
  <si>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</si>
  <si>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</si>
  <si>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</si>
  <si>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</si>
  <si>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</si>
  <si>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</si>
  <si>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</si>
  <si>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</si>
  <si>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</si>
  <si>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</si>
  <si>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</si>
  <si>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</si>
  <si>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</si>
  <si>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</si>
  <si>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</si>
  <si>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</si>
  <si>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</si>
  <si>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</si>
  <si>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</si>
  <si>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</si>
  <si>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</si>
  <si>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</si>
  <si>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</si>
  <si>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</si>
  <si>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</si>
  <si>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</si>
  <si>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</si>
  <si>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</si>
  <si>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</si>
  <si>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</si>
  <si>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</si>
  <si>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</si>
  <si>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</si>
  <si>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</si>
  <si>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</si>
  <si>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</si>
  <si>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</si>
  <si>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</si>
  <si>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</si>
  <si>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</si>
  <si>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</si>
  <si>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</si>
  <si>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</si>
  <si>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</si>
  <si>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</si>
  <si>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</si>
  <si>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</si>
  <si>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</si>
  <si>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</si>
  <si>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</si>
  <si>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</si>
  <si>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</si>
  <si>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</si>
  <si>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</si>
  <si>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</si>
  <si>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</si>
  <si>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</si>
  <si>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</si>
  <si>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</si>
  <si>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</si>
  <si>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</si>
  <si>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</si>
  <si>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</si>
  <si>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</si>
  <si>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</si>
  <si>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</si>
  <si>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</si>
  <si>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</si>
  <si>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</si>
  <si>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</si>
  <si>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</si>
  <si>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</si>
  <si>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</si>
  <si>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</si>
  <si>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</si>
  <si>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</si>
  <si>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</si>
  <si>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</si>
  <si>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</si>
  <si>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</si>
  <si>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</si>
  <si>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</si>
  <si>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</si>
  <si>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</si>
  <si>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</si>
  <si>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</si>
  <si>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</si>
  <si>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</si>
  <si>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</si>
  <si>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</si>
  <si>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</si>
  <si>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</si>
  <si>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</si>
  <si>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</si>
  <si>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</si>
  <si>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</si>
  <si>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</si>
  <si>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</si>
  <si>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</si>
  <si>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</si>
  <si>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</si>
  <si>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</si>
  <si>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</si>
  <si>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</si>
  <si>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</si>
  <si>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</si>
  <si>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</si>
  <si>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</si>
  <si>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</si>
  <si>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</si>
  <si>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</si>
  <si>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</si>
  <si>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</si>
  <si>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</si>
  <si>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</si>
  <si>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</si>
  <si>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</si>
  <si>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</si>
  <si>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</si>
  <si>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</si>
  <si>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</si>
  <si>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</si>
  <si>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</si>
  <si>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</si>
  <si>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</si>
  <si>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</si>
  <si>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</si>
  <si>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</si>
  <si>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</si>
  <si>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</si>
  <si>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</si>
  <si>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</si>
  <si>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</si>
  <si>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</si>
  <si>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</si>
  <si>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</si>
  <si>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</si>
  <si>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</si>
  <si>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</si>
  <si>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</si>
  <si>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</si>
  <si>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</si>
  <si>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</si>
  <si>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</si>
  <si>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</si>
  <si>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</si>
  <si>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</si>
  <si>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</si>
  <si>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</si>
  <si>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</si>
  <si>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</si>
  <si>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</si>
  <si>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</si>
  <si>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</si>
  <si>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</si>
  <si>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</si>
  <si>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</si>
  <si>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</si>
  <si>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</si>
  <si>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</si>
  <si>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</si>
  <si>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</si>
  <si>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</si>
  <si>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</si>
  <si>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</si>
  <si>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</si>
  <si>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</si>
  <si>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</si>
  <si>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</si>
  <si>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</si>
  <si>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</si>
  <si>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</si>
  <si>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</si>
  <si>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</si>
  <si>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</si>
  <si>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</si>
  <si>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</si>
  <si>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</si>
  <si>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</si>
  <si>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</si>
  <si>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</si>
  <si>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</si>
  <si>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</si>
  <si>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</si>
  <si>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</si>
  <si>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</si>
  <si>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</si>
  <si>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</si>
  <si>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</si>
  <si>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</si>
  <si>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</si>
  <si>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</si>
  <si>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</si>
  <si>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</si>
  <si>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</si>
  <si>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</si>
  <si>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</si>
  <si>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</si>
  <si>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</si>
  <si>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</si>
  <si>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</si>
  <si>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</si>
  <si>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</si>
  <si>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</si>
  <si>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</si>
  <si>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</si>
  <si>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</si>
  <si>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</si>
  <si>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</si>
  <si>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</si>
  <si>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</si>
  <si>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</si>
  <si>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</si>
  <si>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</si>
  <si>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</si>
  <si>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</si>
  <si>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</si>
  <si>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</si>
  <si>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</si>
  <si>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</si>
  <si>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</si>
  <si>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</si>
  <si>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</si>
  <si>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</si>
  <si>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</si>
  <si>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</si>
  <si>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</si>
  <si>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</si>
  <si>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</si>
  <si>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</si>
  <si>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</si>
  <si>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</si>
  <si>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</si>
  <si>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</si>
  <si>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</si>
  <si>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</si>
  <si>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</si>
  <si>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</si>
  <si>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</si>
  <si>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</si>
  <si>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</si>
  <si>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</si>
  <si>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</si>
  <si>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</si>
  <si>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</si>
  <si>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</si>
  <si>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</si>
  <si>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</si>
  <si>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</si>
  <si>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</si>
  <si>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</si>
  <si>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</si>
  <si>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</si>
  <si>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</si>
  <si>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</si>
  <si>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</si>
  <si>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</si>
  <si>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</si>
  <si>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</si>
  <si>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</si>
  <si>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</si>
  <si>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</si>
  <si>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</si>
  <si>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</si>
  <si>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</si>
  <si>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</si>
  <si>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</si>
  <si>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</si>
  <si>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</si>
  <si>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</si>
  <si>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</si>
  <si>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</si>
  <si>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</si>
  <si>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</si>
  <si>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</si>
  <si>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</si>
  <si>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</si>
  <si>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</si>
  <si>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</si>
  <si>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</si>
  <si>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</si>
  <si>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</si>
  <si>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</si>
  <si>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</si>
  <si>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</si>
  <si>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</si>
  <si>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</si>
  <si>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</si>
  <si>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</si>
  <si>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</si>
  <si>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</si>
  <si>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</si>
  <si>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</si>
  <si>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</si>
  <si>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</si>
  <si>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</si>
  <si>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</si>
  <si>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</si>
  <si>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</si>
  <si>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</si>
  <si>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</si>
  <si>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</si>
  <si>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</si>
  <si>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</si>
  <si>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</si>
  <si>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</si>
  <si>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</si>
  <si>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</si>
  <si>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</si>
  <si>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</si>
  <si>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</si>
  <si>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</si>
  <si>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</si>
  <si>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県西</t>
    <rPh sb="0" eb="2">
      <t>ケンセイ</t>
    </rPh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</si>
  <si>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</si>
  <si>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</si>
  <si>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</si>
  <si>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</si>
  <si>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</si>
  <si>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神奈川県足柄上郡大井町金子1950</t>
    <rPh sb="0" eb="4">
      <t>カナガワケン</t>
    </rPh>
    <rPh sb="4" eb="8">
      <t>アシガラカミグン</t>
    </rPh>
    <rPh sb="8" eb="11">
      <t>オオイマチ</t>
    </rPh>
    <rPh sb="11" eb="13">
      <t>カネコ</t>
    </rPh>
    <phoneticPr fontId="2"/>
  </si>
  <si>
    <t>一之瀬</t>
    <rPh sb="0" eb="3">
      <t>イチノセ</t>
    </rPh>
    <phoneticPr fontId="2"/>
  </si>
  <si>
    <t>丈稔</t>
    <rPh sb="0" eb="1">
      <t>タケ</t>
    </rPh>
    <rPh sb="1" eb="2">
      <t>トシ</t>
    </rPh>
    <phoneticPr fontId="2"/>
  </si>
  <si>
    <t>いちのせ</t>
    <phoneticPr fontId="2"/>
  </si>
  <si>
    <t>たけとし</t>
    <phoneticPr fontId="2"/>
  </si>
  <si>
    <t>堀</t>
    <rPh sb="0" eb="1">
      <t>ホリ</t>
    </rPh>
    <phoneticPr fontId="2"/>
  </si>
  <si>
    <t>ほり</t>
    <phoneticPr fontId="2"/>
  </si>
  <si>
    <t>由里子</t>
    <rPh sb="0" eb="3">
      <t>ユリコ</t>
    </rPh>
    <phoneticPr fontId="2"/>
  </si>
  <si>
    <t>ゆりこ</t>
    <phoneticPr fontId="2"/>
  </si>
  <si>
    <t>小澤</t>
  </si>
  <si>
    <t>小澤</t>
    <rPh sb="0" eb="2">
      <t>オザワ</t>
    </rPh>
    <phoneticPr fontId="2"/>
  </si>
  <si>
    <t>十望</t>
    <rPh sb="0" eb="1">
      <t>ジュウ</t>
    </rPh>
    <rPh sb="1" eb="2">
      <t>ノゾ</t>
    </rPh>
    <phoneticPr fontId="2"/>
  </si>
  <si>
    <t>おざわ</t>
    <phoneticPr fontId="2"/>
  </si>
  <si>
    <t>とも</t>
    <phoneticPr fontId="2"/>
  </si>
  <si>
    <t>小瀬</t>
    <rPh sb="0" eb="2">
      <t>コセ</t>
    </rPh>
    <phoneticPr fontId="2"/>
  </si>
  <si>
    <t>こせ</t>
    <phoneticPr fontId="2"/>
  </si>
  <si>
    <t>りゅうや</t>
    <phoneticPr fontId="2"/>
  </si>
  <si>
    <t>西出</t>
    <rPh sb="0" eb="2">
      <t>ニシデ</t>
    </rPh>
    <phoneticPr fontId="2"/>
  </si>
  <si>
    <t>壮汰</t>
    <rPh sb="0" eb="2">
      <t>ソウタ</t>
    </rPh>
    <phoneticPr fontId="2"/>
  </si>
  <si>
    <t>にしで</t>
    <phoneticPr fontId="2"/>
  </si>
  <si>
    <t>そうた</t>
    <phoneticPr fontId="2"/>
  </si>
  <si>
    <t>瑠也</t>
    <rPh sb="0" eb="2">
      <t>リュウヤ</t>
    </rPh>
    <phoneticPr fontId="2"/>
  </si>
  <si>
    <t>鈴木</t>
    <rPh sb="0" eb="2">
      <t>スズキ</t>
    </rPh>
    <phoneticPr fontId="2"/>
  </si>
  <si>
    <t>志門</t>
    <rPh sb="0" eb="2">
      <t>シモン</t>
    </rPh>
    <phoneticPr fontId="2"/>
  </si>
  <si>
    <t>すずき</t>
    <phoneticPr fontId="2"/>
  </si>
  <si>
    <t>しもん</t>
    <phoneticPr fontId="2"/>
  </si>
  <si>
    <t>内藤</t>
    <rPh sb="0" eb="2">
      <t>ナイトウ</t>
    </rPh>
    <phoneticPr fontId="2"/>
  </si>
  <si>
    <t>陸斗</t>
    <rPh sb="0" eb="2">
      <t>リクト</t>
    </rPh>
    <phoneticPr fontId="2"/>
  </si>
  <si>
    <t>ないとう</t>
    <phoneticPr fontId="2"/>
  </si>
  <si>
    <t>りくと</t>
    <phoneticPr fontId="2"/>
  </si>
  <si>
    <t>石井</t>
    <rPh sb="0" eb="2">
      <t>イシイ</t>
    </rPh>
    <phoneticPr fontId="2"/>
  </si>
  <si>
    <t>陽基</t>
    <rPh sb="0" eb="2">
      <t>ハルキ</t>
    </rPh>
    <phoneticPr fontId="2"/>
  </si>
  <si>
    <t>いしい</t>
    <phoneticPr fontId="2"/>
  </si>
  <si>
    <t>はるき</t>
    <phoneticPr fontId="2"/>
  </si>
  <si>
    <t>宇佐美</t>
    <rPh sb="0" eb="3">
      <t>ウサミ</t>
    </rPh>
    <phoneticPr fontId="2"/>
  </si>
  <si>
    <t>健</t>
    <rPh sb="0" eb="1">
      <t>タケル</t>
    </rPh>
    <phoneticPr fontId="2"/>
  </si>
  <si>
    <t>うさみ</t>
    <phoneticPr fontId="2"/>
  </si>
  <si>
    <t>たける</t>
    <phoneticPr fontId="2"/>
  </si>
  <si>
    <t>吉村</t>
    <rPh sb="0" eb="2">
      <t>ヨシムラ</t>
    </rPh>
    <phoneticPr fontId="2"/>
  </si>
  <si>
    <t>武尊</t>
    <rPh sb="0" eb="2">
      <t>タケル</t>
    </rPh>
    <phoneticPr fontId="2"/>
  </si>
  <si>
    <t>よしむら</t>
    <phoneticPr fontId="2"/>
  </si>
  <si>
    <t>渋谷</t>
    <rPh sb="0" eb="2">
      <t>シブヤ</t>
    </rPh>
    <phoneticPr fontId="2"/>
  </si>
  <si>
    <t>しぶや</t>
    <phoneticPr fontId="2"/>
  </si>
  <si>
    <t>けいすけ</t>
    <phoneticPr fontId="2"/>
  </si>
  <si>
    <t>2607</t>
    <phoneticPr fontId="2"/>
  </si>
  <si>
    <t>82</t>
    <phoneticPr fontId="2"/>
  </si>
  <si>
    <t>0465</t>
    <phoneticPr fontId="2"/>
  </si>
  <si>
    <t>佳佑</t>
    <rPh sb="0" eb="1">
      <t>カ</t>
    </rPh>
    <rPh sb="1" eb="2">
      <t>ユウ</t>
    </rPh>
    <phoneticPr fontId="2"/>
  </si>
  <si>
    <t>金田</t>
    <rPh sb="0" eb="2">
      <t>カネダ</t>
    </rPh>
    <phoneticPr fontId="2"/>
  </si>
  <si>
    <t>琉樺</t>
    <rPh sb="0" eb="2">
      <t>ルカ</t>
    </rPh>
    <phoneticPr fontId="2"/>
  </si>
  <si>
    <t>かねだ</t>
    <phoneticPr fontId="2"/>
  </si>
  <si>
    <t>るか</t>
    <phoneticPr fontId="2"/>
  </si>
  <si>
    <t>山田</t>
    <rPh sb="0" eb="2">
      <t>ヤマダ</t>
    </rPh>
    <phoneticPr fontId="2"/>
  </si>
  <si>
    <t>空良</t>
    <rPh sb="0" eb="2">
      <t>ソラ</t>
    </rPh>
    <phoneticPr fontId="2"/>
  </si>
  <si>
    <t>やまだ</t>
    <phoneticPr fontId="2"/>
  </si>
  <si>
    <t>そら</t>
    <phoneticPr fontId="2"/>
  </si>
  <si>
    <t>細谷</t>
    <rPh sb="0" eb="2">
      <t>ホソヤ</t>
    </rPh>
    <phoneticPr fontId="2"/>
  </si>
  <si>
    <t>竜聖</t>
    <rPh sb="0" eb="2">
      <t>リュウセイ</t>
    </rPh>
    <phoneticPr fontId="2"/>
  </si>
  <si>
    <t>ほそや</t>
    <phoneticPr fontId="2"/>
  </si>
  <si>
    <t>りゅうせい</t>
    <phoneticPr fontId="2"/>
  </si>
  <si>
    <t>宮澤</t>
    <rPh sb="0" eb="2">
      <t>ミヤザワ</t>
    </rPh>
    <phoneticPr fontId="2"/>
  </si>
  <si>
    <t>斗唯</t>
    <rPh sb="0" eb="2">
      <t>トユイ</t>
    </rPh>
    <phoneticPr fontId="2"/>
  </si>
  <si>
    <t>みやざわ</t>
    <phoneticPr fontId="2"/>
  </si>
  <si>
    <t>とうい</t>
    <phoneticPr fontId="2"/>
  </si>
  <si>
    <t>令和元</t>
    <rPh sb="0" eb="2">
      <t>レイワ</t>
    </rPh>
    <rPh sb="2" eb="3">
      <t>モト</t>
    </rPh>
    <phoneticPr fontId="2"/>
  </si>
  <si>
    <t>大井町立湘光中学校</t>
    <rPh sb="0" eb="4">
      <t>オオイチョウリツ</t>
    </rPh>
    <rPh sb="4" eb="9">
      <t>ショウコウチュウガッコウ</t>
    </rPh>
    <phoneticPr fontId="2"/>
  </si>
  <si>
    <t>小林俊哉</t>
    <rPh sb="0" eb="4">
      <t>コバヤシトシヤ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</si>
</sst>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I13" zoomScale="70" zoomScaleNormal="100" zoomScaleSheetLayoutView="70" workbookViewId="0">
      <selection activeCell="BI23" sqref="BD23:BI2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zoomScale="85" zoomScaleNormal="100" zoomScaleSheetLayoutView="85" workbookViewId="0">
      <selection activeCell="BJ7" sqref="BJ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zoomScaleNormal="100" zoomScaleSheetLayoutView="100" workbookViewId="0">
      <selection activeCell="AG11" sqref="AG11:AJ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8116</v>
      </c>
      <c r="T2" s="70"/>
      <c r="U2" s="70"/>
      <c r="V2" s="70"/>
      <c r="W2" s="70"/>
      <c r="X2" s="70"/>
      <c r="Y2" s="71"/>
      <c r="Z2" s="73" t="s">
        <v>695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大井町立湘光中学校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696</v>
      </c>
      <c r="AC4" s="106"/>
      <c r="AD4" s="106"/>
      <c r="AE4" s="106"/>
      <c r="AF4" s="4" t="s">
        <v>584</v>
      </c>
      <c r="AG4" s="106" t="s">
        <v>697</v>
      </c>
      <c r="AH4" s="106"/>
      <c r="AI4" s="106"/>
      <c r="AJ4" s="106"/>
      <c r="AK4" s="4" t="s">
        <v>584</v>
      </c>
      <c r="AL4" s="106" t="s">
        <v>698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747</v>
      </c>
      <c r="AC6" s="89"/>
      <c r="AD6" s="89"/>
      <c r="AE6" s="89"/>
      <c r="AF6" s="25" t="s">
        <v>587</v>
      </c>
      <c r="AG6" s="89" t="s">
        <v>746</v>
      </c>
      <c r="AH6" s="89"/>
      <c r="AI6" s="89"/>
      <c r="AJ6" s="89"/>
      <c r="AK6" s="25" t="s">
        <v>587</v>
      </c>
      <c r="AL6" s="89" t="s">
        <v>745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763</v>
      </c>
      <c r="G15" s="285"/>
      <c r="H15" s="285"/>
      <c r="I15" s="285"/>
      <c r="J15" s="285"/>
      <c r="K15" s="285" t="s">
        <v>764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8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5">
        <v>1</v>
      </c>
      <c r="E22" s="206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161</v>
      </c>
      <c r="S22" s="206"/>
      <c r="T22" s="205" t="s">
        <v>544</v>
      </c>
      <c r="U22" s="206"/>
      <c r="V22" s="196">
        <v>7</v>
      </c>
      <c r="W22" s="197"/>
      <c r="X22" s="205">
        <v>7</v>
      </c>
      <c r="Y22" s="206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2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7"/>
      <c r="E23" s="95"/>
      <c r="F23" s="217" t="s">
        <v>710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7"/>
      <c r="Y23" s="95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4">
        <v>2</v>
      </c>
      <c r="E24" s="116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4">
        <v>8</v>
      </c>
      <c r="Y24" s="116"/>
      <c r="Z24" s="170" t="s">
        <v>741</v>
      </c>
      <c r="AA24" s="171"/>
      <c r="AB24" s="171"/>
      <c r="AC24" s="171"/>
      <c r="AD24" s="171"/>
      <c r="AE24" s="171" t="s">
        <v>738</v>
      </c>
      <c r="AF24" s="171"/>
      <c r="AG24" s="171"/>
      <c r="AH24" s="171"/>
      <c r="AI24" s="172"/>
      <c r="AJ24" s="212">
        <v>2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07"/>
      <c r="E25" s="95"/>
      <c r="F25" s="224" t="s">
        <v>715</v>
      </c>
      <c r="G25" s="225"/>
      <c r="H25" s="225"/>
      <c r="I25" s="225"/>
      <c r="J25" s="225"/>
      <c r="K25" s="225" t="s">
        <v>722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07"/>
      <c r="Y25" s="95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4">
        <v>3</v>
      </c>
      <c r="E26" s="116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>
        <v>171</v>
      </c>
      <c r="S26" s="116"/>
      <c r="T26" s="249" t="s">
        <v>544</v>
      </c>
      <c r="U26" s="250"/>
      <c r="V26" s="198">
        <v>9</v>
      </c>
      <c r="W26" s="199"/>
      <c r="X26" s="214">
        <v>9</v>
      </c>
      <c r="Y26" s="116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2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07"/>
      <c r="E27" s="95"/>
      <c r="F27" s="224" t="s">
        <v>718</v>
      </c>
      <c r="G27" s="225"/>
      <c r="H27" s="225"/>
      <c r="I27" s="225"/>
      <c r="J27" s="225"/>
      <c r="K27" s="225" t="s">
        <v>719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07"/>
      <c r="Y27" s="95"/>
      <c r="Z27" s="224" t="s">
        <v>742</v>
      </c>
      <c r="AA27" s="225"/>
      <c r="AB27" s="225"/>
      <c r="AC27" s="225"/>
      <c r="AD27" s="225"/>
      <c r="AE27" s="225" t="s">
        <v>748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4">
        <v>4</v>
      </c>
      <c r="E28" s="116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169</v>
      </c>
      <c r="S28" s="116"/>
      <c r="T28" s="245" t="s">
        <v>544</v>
      </c>
      <c r="U28" s="246"/>
      <c r="V28" s="208">
        <v>10</v>
      </c>
      <c r="W28" s="209"/>
      <c r="X28" s="214">
        <v>10</v>
      </c>
      <c r="Y28" s="116"/>
      <c r="Z28" s="170" t="s">
        <v>751</v>
      </c>
      <c r="AA28" s="171"/>
      <c r="AB28" s="171"/>
      <c r="AC28" s="171"/>
      <c r="AD28" s="171"/>
      <c r="AE28" s="171" t="s">
        <v>752</v>
      </c>
      <c r="AF28" s="171"/>
      <c r="AG28" s="171"/>
      <c r="AH28" s="171"/>
      <c r="AI28" s="172"/>
      <c r="AJ28" s="212">
        <v>1</v>
      </c>
      <c r="AK28" s="212"/>
      <c r="AL28" s="214">
        <v>153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07"/>
      <c r="E29" s="95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07"/>
      <c r="Y29" s="95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4">
        <v>5</v>
      </c>
      <c r="E30" s="116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166</v>
      </c>
      <c r="S30" s="116"/>
      <c r="T30" s="245" t="s">
        <v>544</v>
      </c>
      <c r="U30" s="246"/>
      <c r="V30" s="227">
        <v>11</v>
      </c>
      <c r="W30" s="228"/>
      <c r="X30" s="214">
        <v>11</v>
      </c>
      <c r="Y30" s="116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1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07"/>
      <c r="E31" s="95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07"/>
      <c r="Y31" s="95"/>
      <c r="Z31" s="224" t="s">
        <v>753</v>
      </c>
      <c r="AA31" s="225"/>
      <c r="AB31" s="225"/>
      <c r="AC31" s="225"/>
      <c r="AD31" s="225"/>
      <c r="AE31" s="225" t="s">
        <v>754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4">
        <v>6</v>
      </c>
      <c r="E32" s="116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2</v>
      </c>
      <c r="Q32" s="212"/>
      <c r="R32" s="214">
        <v>166</v>
      </c>
      <c r="S32" s="116"/>
      <c r="T32" s="245" t="s">
        <v>544</v>
      </c>
      <c r="U32" s="246"/>
      <c r="V32" s="227">
        <v>12</v>
      </c>
      <c r="W32" s="228"/>
      <c r="X32" s="214">
        <v>12</v>
      </c>
      <c r="Y32" s="116"/>
      <c r="Z32" s="170" t="s">
        <v>759</v>
      </c>
      <c r="AA32" s="171"/>
      <c r="AB32" s="171"/>
      <c r="AC32" s="171"/>
      <c r="AD32" s="171"/>
      <c r="AE32" s="171" t="s">
        <v>760</v>
      </c>
      <c r="AF32" s="171"/>
      <c r="AG32" s="171"/>
      <c r="AH32" s="171"/>
      <c r="AI32" s="172"/>
      <c r="AJ32" s="212">
        <v>1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129"/>
      <c r="E33" s="118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129"/>
      <c r="Y33" s="118"/>
      <c r="Z33" s="161" t="s">
        <v>757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 t="s">
        <v>765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大井町立湘光中学校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いちのせ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一之瀬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みやざわ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宮澤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おざわ</v>
      </c>
      <c r="F15" s="330"/>
      <c r="G15" s="330"/>
      <c r="H15" s="330"/>
      <c r="I15" s="330"/>
      <c r="J15" s="330" t="str">
        <f>IF(入力!K22="","",入力!K22)</f>
        <v>とも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うさみ</v>
      </c>
      <c r="Z15" s="330"/>
      <c r="AA15" s="330"/>
      <c r="AB15" s="330"/>
      <c r="AC15" s="330"/>
      <c r="AD15" s="330" t="str">
        <f>IF(入力!AE22="","",入力!AE22)</f>
        <v>たける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小澤</v>
      </c>
      <c r="F16" s="345"/>
      <c r="G16" s="345"/>
      <c r="H16" s="345"/>
      <c r="I16" s="345"/>
      <c r="J16" s="345" t="str">
        <f>IF(入力!K23="","",入力!K23)</f>
        <v>十望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宇佐美</v>
      </c>
      <c r="Z16" s="345"/>
      <c r="AA16" s="345"/>
      <c r="AB16" s="345"/>
      <c r="AC16" s="345"/>
      <c r="AD16" s="345" t="str">
        <f>IF(入力!AE23="","",入力!AE23)</f>
        <v>健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こせ</v>
      </c>
      <c r="F17" s="316"/>
      <c r="G17" s="316"/>
      <c r="H17" s="316"/>
      <c r="I17" s="316"/>
      <c r="J17" s="316" t="str">
        <f>IF(入力!K24="","",入力!K24)</f>
        <v>りゅうや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よしむら</v>
      </c>
      <c r="Z17" s="316"/>
      <c r="AA17" s="316"/>
      <c r="AB17" s="316"/>
      <c r="AC17" s="316"/>
      <c r="AD17" s="316" t="str">
        <f>IF(入力!AE24="","",入力!AE24)</f>
        <v>たける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小瀬</v>
      </c>
      <c r="F18" s="309"/>
      <c r="G18" s="309"/>
      <c r="H18" s="309"/>
      <c r="I18" s="309"/>
      <c r="J18" s="309" t="str">
        <f>IF(入力!K25="","",入力!K25)</f>
        <v>瑠也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吉村</v>
      </c>
      <c r="Z18" s="309"/>
      <c r="AA18" s="309"/>
      <c r="AB18" s="309"/>
      <c r="AC18" s="309"/>
      <c r="AD18" s="309" t="str">
        <f>IF(入力!AE25="","",入力!AE25)</f>
        <v>武尊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にしで</v>
      </c>
      <c r="F19" s="316"/>
      <c r="G19" s="316"/>
      <c r="H19" s="316"/>
      <c r="I19" s="316"/>
      <c r="J19" s="316" t="str">
        <f>IF(入力!K26="","",入力!K26)</f>
        <v>そうた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しぶや</v>
      </c>
      <c r="Z19" s="316"/>
      <c r="AA19" s="316"/>
      <c r="AB19" s="316"/>
      <c r="AC19" s="316"/>
      <c r="AD19" s="316" t="str">
        <f>IF(入力!AE26="","",入力!AE26)</f>
        <v>けいすけ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西出</v>
      </c>
      <c r="F20" s="309"/>
      <c r="G20" s="309"/>
      <c r="H20" s="309"/>
      <c r="I20" s="309"/>
      <c r="J20" s="309" t="str">
        <f>IF(入力!K27="","",入力!K27)</f>
        <v>壮汰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渋谷</v>
      </c>
      <c r="Z20" s="309"/>
      <c r="AA20" s="309"/>
      <c r="AB20" s="309"/>
      <c r="AC20" s="309"/>
      <c r="AD20" s="309" t="str">
        <f>IF(入力!AE27="","",入力!AE27)</f>
        <v>佳佑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すずき</v>
      </c>
      <c r="F21" s="316"/>
      <c r="G21" s="316"/>
      <c r="H21" s="316"/>
      <c r="I21" s="316"/>
      <c r="J21" s="316" t="str">
        <f>IF(入力!K28="","",入力!K28)</f>
        <v>しもん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169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かねだ</v>
      </c>
      <c r="Z21" s="316"/>
      <c r="AA21" s="316"/>
      <c r="AB21" s="316"/>
      <c r="AC21" s="316"/>
      <c r="AD21" s="316" t="str">
        <f>IF(入力!AE28="","",入力!AE28)</f>
        <v>るか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153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鈴木</v>
      </c>
      <c r="F22" s="309"/>
      <c r="G22" s="309"/>
      <c r="H22" s="309"/>
      <c r="I22" s="309"/>
      <c r="J22" s="309" t="str">
        <f>IF(入力!K29="","",入力!K29)</f>
        <v>志門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金田</v>
      </c>
      <c r="Z22" s="309"/>
      <c r="AA22" s="309"/>
      <c r="AB22" s="309"/>
      <c r="AC22" s="309"/>
      <c r="AD22" s="309" t="str">
        <f>IF(入力!AE29="","",入力!AE29)</f>
        <v>琉樺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ないとう</v>
      </c>
      <c r="F23" s="316"/>
      <c r="G23" s="316"/>
      <c r="H23" s="316"/>
      <c r="I23" s="316"/>
      <c r="J23" s="316" t="str">
        <f>IF(入力!K30="","",入力!K30)</f>
        <v>りくと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やまだ</v>
      </c>
      <c r="Z23" s="316"/>
      <c r="AA23" s="316"/>
      <c r="AB23" s="316"/>
      <c r="AC23" s="316"/>
      <c r="AD23" s="316" t="str">
        <f>IF(入力!AE30="","",入力!AE30)</f>
        <v>そら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内藤</v>
      </c>
      <c r="F24" s="309"/>
      <c r="G24" s="309"/>
      <c r="H24" s="309"/>
      <c r="I24" s="309"/>
      <c r="J24" s="309" t="str">
        <f>IF(入力!K31="","",入力!K31)</f>
        <v>陸斗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山田</v>
      </c>
      <c r="Z24" s="309"/>
      <c r="AA24" s="309"/>
      <c r="AB24" s="309"/>
      <c r="AC24" s="309"/>
      <c r="AD24" s="309" t="str">
        <f>IF(入力!AE31="","",入力!AE31)</f>
        <v>空良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いしい</v>
      </c>
      <c r="F25" s="316"/>
      <c r="G25" s="316"/>
      <c r="H25" s="316"/>
      <c r="I25" s="316"/>
      <c r="J25" s="316" t="str">
        <f>IF(入力!K32="","",入力!K32)</f>
        <v>はるき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166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ほそや</v>
      </c>
      <c r="Z25" s="316"/>
      <c r="AA25" s="316"/>
      <c r="AB25" s="316"/>
      <c r="AC25" s="316"/>
      <c r="AD25" s="316" t="str">
        <f>IF(入力!AE32="","",入力!AE32)</f>
        <v>りゅうせい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石井</v>
      </c>
      <c r="F26" s="322"/>
      <c r="G26" s="322"/>
      <c r="H26" s="322"/>
      <c r="I26" s="322"/>
      <c r="J26" s="322" t="str">
        <f>IF(入力!K33="","",入力!K33)</f>
        <v>陽基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細谷</v>
      </c>
      <c r="Z26" s="322"/>
      <c r="AA26" s="322"/>
      <c r="AB26" s="322"/>
      <c r="AC26" s="322"/>
      <c r="AD26" s="322" t="str">
        <f>IF(入力!AE33="","",入力!AE33)</f>
        <v>竜聖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8116</v>
      </c>
      <c r="B7" s="31" t="str">
        <f t="shared" ref="B7:C7" si="0">IF($A$8="","",IF($A$9="",B8,B8&amp;"・"&amp;B9))</f>
        <v>大井町立湘光中学校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258</v>
      </c>
      <c r="G7" s="31" t="str">
        <f t="shared" si="1"/>
        <v>0019</v>
      </c>
      <c r="H7" s="31">
        <f t="shared" si="1"/>
        <v>0</v>
      </c>
      <c r="I7" s="31" t="str">
        <f t="shared" si="1"/>
        <v>神奈川県足柄上郡大井町金子1950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2541</v>
      </c>
      <c r="N7" s="31" t="str">
        <f t="shared" si="1"/>
        <v>0465</v>
      </c>
      <c r="O7" s="31" t="str">
        <f t="shared" si="1"/>
        <v>82</v>
      </c>
      <c r="P7" s="31" t="str">
        <f t="shared" si="1"/>
        <v>2607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8116</v>
      </c>
      <c r="B8" s="32" t="str">
        <f>IF(入力!$F$3="","",入力!$F$3)</f>
        <v>大井町立湘光中学校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258</v>
      </c>
      <c r="G8" s="42" t="str">
        <f>IF(入力!$I$6="","",入力!$I$6)</f>
        <v>0019</v>
      </c>
      <c r="H8" s="32"/>
      <c r="I8" s="32" t="str">
        <f>IF(入力!$L$5="","",入力!$L$5)</f>
        <v>神奈川県足柄上郡大井町金子1950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2541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2607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一之瀬</v>
      </c>
      <c r="D16" s="32" t="str">
        <f>IF(入力!$K$13="","",入力!$K$13)</f>
        <v>丈稔</v>
      </c>
      <c r="E16" s="32" t="str">
        <f>IF(入力!$F$12="","",入力!$F$12)</f>
        <v>いちのせ</v>
      </c>
      <c r="F16" s="32" t="str">
        <f>IF(入力!$K$12="","",入力!$K$12)</f>
        <v>たけとし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堀</v>
      </c>
      <c r="D17" s="32" t="str">
        <f>IF(入力!$AE$13="","",入力!$AE$13)</f>
        <v>由里子</v>
      </c>
      <c r="E17" s="32" t="str">
        <f>IF(入力!$Z$12="","",入力!$Z$12)</f>
        <v>ほり</v>
      </c>
      <c r="F17" s="32" t="str">
        <f>IF(入力!$AE$12="","",入力!$AE$12)</f>
        <v>ゆりこ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宮澤</v>
      </c>
      <c r="D20" s="32" t="str">
        <f>IF(入力!$K$16="","",入力!$K$16)</f>
        <v>斗唯</v>
      </c>
      <c r="E20" s="32" t="str">
        <f>IF(入力!$F$15="","",入力!$F$15)</f>
        <v>みやざわ</v>
      </c>
      <c r="F20" s="32" t="str">
        <f>IF(入力!$K$15="","",入力!$K$15)</f>
        <v>とうい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小澤</v>
      </c>
      <c r="D24" s="32" t="str">
        <f>IF(入力!$AE$16="","",入力!$AE$16)</f>
        <v>十望</v>
      </c>
      <c r="E24" s="32" t="str">
        <f>IF(入力!$Z$15="","",入力!$Z$15)</f>
        <v>おざわ</v>
      </c>
      <c r="F24" s="32" t="str">
        <f>IF(入力!$AE$15="","",入力!$AE$15)</f>
        <v>とも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小澤</v>
      </c>
      <c r="D53" s="32" t="str">
        <f>IF(OR(L53&lt;&gt;"○",入力!K23=""),"",入力!K23)</f>
        <v>十望</v>
      </c>
      <c r="E53" s="32" t="str">
        <f>IF(OR(L53&lt;&gt;"○",入力!F22=""),"",入力!F22)</f>
        <v>おざわ</v>
      </c>
      <c r="F53" s="32" t="str">
        <f>IF(OR(L53&lt;&gt;"○",入力!K22=""),"",入力!K22)</f>
        <v>とも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小瀬</v>
      </c>
      <c r="D54" s="32" t="str">
        <f>IF(OR(L54&lt;&gt;"○",入力!K25=""),"",入力!K25)</f>
        <v>瑠也</v>
      </c>
      <c r="E54" s="32" t="str">
        <f>IF(OR(L54&lt;&gt;"○",入力!F24=""),"",入力!F24)</f>
        <v>こせ</v>
      </c>
      <c r="F54" s="32" t="str">
        <f>IF(OR(L54&lt;&gt;"○",入力!K24=""),"",入力!K24)</f>
        <v>りゅうや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西出</v>
      </c>
      <c r="D55" s="32" t="str">
        <f>IF(OR(L55&lt;&gt;"○",入力!K27=""),"",入力!K27)</f>
        <v>壮汰</v>
      </c>
      <c r="E55" s="32" t="str">
        <f>IF(OR(L55&lt;&gt;"○",入力!F26=""),"",入力!F26)</f>
        <v>にしで</v>
      </c>
      <c r="F55" s="32" t="str">
        <f>IF(OR(L55&lt;&gt;"○",入力!K26=""),"",入力!K26)</f>
        <v>そうた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志門</v>
      </c>
      <c r="E56" s="32" t="str">
        <f>IF(OR(L56&lt;&gt;"○",入力!F28=""),"",入力!F28)</f>
        <v>すずき</v>
      </c>
      <c r="F56" s="32" t="str">
        <f>IF(OR(L56&lt;&gt;"○",入力!K28=""),"",入力!K28)</f>
        <v>しもん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内藤</v>
      </c>
      <c r="D57" s="32" t="str">
        <f>IF(OR(L57&lt;&gt;"○",入力!K31=""),"",入力!K31)</f>
        <v>陸斗</v>
      </c>
      <c r="E57" s="32" t="str">
        <f>IF(OR(L57&lt;&gt;"○",入力!F30=""),"",入力!F30)</f>
        <v>ないとう</v>
      </c>
      <c r="F57" s="32" t="str">
        <f>IF(OR(L57&lt;&gt;"○",入力!K30=""),"",入力!K30)</f>
        <v>りくと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石井</v>
      </c>
      <c r="D58" s="32" t="str">
        <f>IF(OR(L58&lt;&gt;"○",入力!K33=""),"",入力!K33)</f>
        <v>陽基</v>
      </c>
      <c r="E58" s="32" t="str">
        <f>IF(OR(L58&lt;&gt;"○",入力!F32=""),"",入力!F32)</f>
        <v>いしい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宇佐美</v>
      </c>
      <c r="D59" s="32" t="str">
        <f>IF(OR(L59&lt;&gt;"○",入力!AE23=""),"",入力!AE23)</f>
        <v>健</v>
      </c>
      <c r="E59" s="32" t="str">
        <f>IF(OR(L59&lt;&gt;"○",入力!Z22=""),"",入力!Z22)</f>
        <v>うさみ</v>
      </c>
      <c r="F59" s="32" t="str">
        <f>IF(OR(L59&lt;&gt;"○",入力!AE22=""),"",入力!AE22)</f>
        <v>たける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吉村</v>
      </c>
      <c r="D60" s="32" t="str">
        <f>IF(OR(L60&lt;&gt;"○",入力!AE25=""),"",入力!AE25)</f>
        <v>武尊</v>
      </c>
      <c r="E60" s="32" t="str">
        <f>IF(OR(L60&lt;&gt;"○",入力!Z24=""),"",入力!Z24)</f>
        <v>よしむら</v>
      </c>
      <c r="F60" s="32" t="str">
        <f>IF(OR(L60&lt;&gt;"○",入力!AE24=""),"",入力!AE24)</f>
        <v>たける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渋谷</v>
      </c>
      <c r="D61" s="32" t="str">
        <f>IF(OR(L61&lt;&gt;"○",入力!AE27=""),"",入力!AE27)</f>
        <v>佳佑</v>
      </c>
      <c r="E61" s="32" t="str">
        <f>IF(OR(L61&lt;&gt;"○",入力!Z26=""),"",入力!Z26)</f>
        <v>しぶや</v>
      </c>
      <c r="F61" s="32" t="str">
        <f>IF(OR(L61&lt;&gt;"○",入力!AE26=""),"",入力!AE26)</f>
        <v>けいすけ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金田</v>
      </c>
      <c r="D62" s="32" t="str">
        <f>IF(OR(L62&lt;&gt;"○",入力!AE29=""),"",入力!AE29)</f>
        <v>琉樺</v>
      </c>
      <c r="E62" s="32" t="str">
        <f>IF(OR(L62&lt;&gt;"○",入力!Z28=""),"",入力!Z28)</f>
        <v>かねだ</v>
      </c>
      <c r="F62" s="32" t="str">
        <f>IF(OR(L62&lt;&gt;"○",入力!AE28=""),"",入力!AE28)</f>
        <v>るか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山田</v>
      </c>
      <c r="D63" s="32" t="str">
        <f>IF(OR(L63&lt;&gt;"○",入力!AE31=""),"",入力!AE31)</f>
        <v>空良</v>
      </c>
      <c r="E63" s="32" t="str">
        <f>IF(OR(L63&lt;&gt;"○",入力!Z30=""),"",入力!Z30)</f>
        <v>やまだ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細谷</v>
      </c>
      <c r="D64" s="32" t="str">
        <f>IF(OR(L64&lt;&gt;"○",入力!AE33=""),"",入力!AE33)</f>
        <v>竜聖</v>
      </c>
      <c r="E64" s="32" t="str">
        <f>IF(OR(L64&lt;&gt;"○",入力!Z32=""),"",入力!Z32)</f>
        <v>ほそや</v>
      </c>
      <c r="F64" s="32" t="str">
        <f>IF(OR(L64&lt;&gt;"○",入力!AE32=""),"",入力!AE32)</f>
        <v>りゅうせい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2019-05-01T03:51:57Z</cp:lastPrinted>
  <dcterms:created xsi:type="dcterms:W3CDTF">2006-11-03T01:52:14Z</dcterms:created>
  <dcterms:modified xsi:type="dcterms:W3CDTF">2019-05-10T09:18:44Z</dcterms:modified>
</cp:coreProperties>
</file>