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ugawara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<sst xmlns="http://schemas.openxmlformats.org/spreadsheetml/2006/main" count="1458" uniqueCount="750">
  <si>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</si>
  <si>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</si>
  <si>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</si>
  <si>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</si>
  <si>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</si>
  <si>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</si>
  <si>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</si>
  <si>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</si>
  <si>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</si>
  <si>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</si>
  <si>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</si>
  <si>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</si>
  <si>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</si>
  <si>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</si>
  <si>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</si>
  <si>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</si>
  <si>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</si>
  <si>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</si>
  <si>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</si>
  <si>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</si>
  <si>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</si>
  <si>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</si>
  <si>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</si>
  <si>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</si>
  <si>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</si>
  <si>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</si>
  <si>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</si>
  <si>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</si>
  <si>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</si>
  <si>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</si>
  <si>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</si>
  <si>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</si>
  <si>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</si>
  <si>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</si>
  <si>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</si>
  <si>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</si>
  <si>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</si>
  <si>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</si>
  <si>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</si>
  <si>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</si>
  <si>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</si>
  <si>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</si>
  <si>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</si>
  <si>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</si>
  <si>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</si>
  <si>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</si>
  <si>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</si>
  <si>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</si>
  <si>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</si>
  <si>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</si>
  <si>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</si>
  <si>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</si>
  <si>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</si>
  <si>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</si>
  <si>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</si>
  <si>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</si>
  <si>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</si>
  <si>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</si>
  <si>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</si>
  <si>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</si>
  <si>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</si>
  <si>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</si>
  <si>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</si>
  <si>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</si>
  <si>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</si>
  <si>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</si>
  <si>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</si>
  <si>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</si>
  <si>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</si>
  <si>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</si>
  <si>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</si>
  <si>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</si>
  <si>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</si>
  <si>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</si>
  <si>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</si>
  <si>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</si>
  <si>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</si>
  <si>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</si>
  <si>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</si>
  <si>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</si>
  <si>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</si>
  <si>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</si>
  <si>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</si>
  <si>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</si>
  <si>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</si>
  <si>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</si>
  <si>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</si>
  <si>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</si>
  <si>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</si>
  <si>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</si>
  <si>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</si>
  <si>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</si>
  <si>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</si>
  <si>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</si>
  <si>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</si>
  <si>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</si>
  <si>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</si>
  <si>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</si>
  <si>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</si>
  <si>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</si>
  <si>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</si>
  <si>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</si>
  <si>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</si>
  <si>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</si>
  <si>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</si>
  <si>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</si>
  <si>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</si>
  <si>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</si>
  <si>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</si>
  <si>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</si>
  <si>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</si>
  <si>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</si>
  <si>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</si>
  <si>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</si>
  <si>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</si>
  <si>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</si>
  <si>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</si>
  <si>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</si>
  <si>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</si>
  <si>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</si>
  <si>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</si>
  <si>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</si>
  <si>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</si>
  <si>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</si>
  <si>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</si>
  <si>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</si>
  <si>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</si>
  <si>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</si>
  <si>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</si>
  <si>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</si>
  <si>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</si>
  <si>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</si>
  <si>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</si>
  <si>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</si>
  <si>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</si>
  <si>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</si>
  <si>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</si>
  <si>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</si>
  <si>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</si>
  <si>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</si>
  <si>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</si>
  <si>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</si>
  <si>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</si>
  <si>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</si>
  <si>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</si>
  <si>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</si>
  <si>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</si>
  <si>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</si>
  <si>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</si>
  <si>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</si>
  <si>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</si>
  <si>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</si>
  <si>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</si>
  <si>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</si>
  <si>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</si>
  <si>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</si>
  <si>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</si>
  <si>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</si>
  <si>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</si>
  <si>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</si>
  <si>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</si>
  <si>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</si>
  <si>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</si>
  <si>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</si>
  <si>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</si>
  <si>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</si>
  <si>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</si>
  <si>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</si>
  <si>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</si>
  <si>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</si>
  <si>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</si>
  <si>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</si>
  <si>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</si>
  <si>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</si>
  <si>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</si>
  <si>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</si>
  <si>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</si>
  <si>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</si>
  <si>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</si>
  <si>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</si>
  <si>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</si>
  <si>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</si>
  <si>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</si>
  <si>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</si>
  <si>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</si>
  <si>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</si>
  <si>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</si>
  <si>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</si>
  <si>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</si>
  <si>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</si>
  <si>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</si>
  <si>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</si>
  <si>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</si>
  <si>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</si>
  <si>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</si>
  <si>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</si>
  <si>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</si>
  <si>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</si>
  <si>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</si>
  <si>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</si>
  <si>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</si>
  <si>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</si>
  <si>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</si>
  <si>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</si>
  <si>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</si>
  <si>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</si>
  <si>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</si>
  <si>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</si>
  <si>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</si>
  <si>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</si>
  <si>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</si>
  <si>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</si>
  <si>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</si>
  <si>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</si>
  <si>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</si>
  <si>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</si>
  <si>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</si>
  <si>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</si>
  <si>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</si>
  <si>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</si>
  <si>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</si>
  <si>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</si>
  <si>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</si>
  <si>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</si>
  <si>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</si>
  <si>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</si>
  <si>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</si>
  <si>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</si>
  <si>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</si>
  <si>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</si>
  <si>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</si>
  <si>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</si>
  <si>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</si>
  <si>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</si>
  <si>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</si>
  <si>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</si>
  <si>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</si>
  <si>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</si>
  <si>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</si>
  <si>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</si>
  <si>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</si>
  <si>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</si>
  <si>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</si>
  <si>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</si>
  <si>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</si>
  <si>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</si>
  <si>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</si>
  <si>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</si>
  <si>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</si>
  <si>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</si>
  <si>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</si>
  <si>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</si>
  <si>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</si>
  <si>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</si>
  <si>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</si>
  <si>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</si>
  <si>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</si>
  <si>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</si>
  <si>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</si>
  <si>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</si>
  <si>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</si>
  <si>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</si>
  <si>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</si>
  <si>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</si>
  <si>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</si>
  <si>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</si>
  <si>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</si>
  <si>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</si>
  <si>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</si>
  <si>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</si>
  <si>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</si>
  <si>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</si>
  <si>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</si>
  <si>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</si>
  <si>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</si>
  <si>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</si>
  <si>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</si>
  <si>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</si>
  <si>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</si>
  <si>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</si>
  <si>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</si>
  <si>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</si>
  <si>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</si>
  <si>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</si>
  <si>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</si>
  <si>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</si>
  <si>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</si>
  <si>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</si>
  <si>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</si>
  <si>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</si>
  <si>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</si>
  <si>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</si>
  <si>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</si>
  <si>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</si>
  <si>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</si>
  <si>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</si>
  <si>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</si>
  <si>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</si>
  <si>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</si>
  <si>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</si>
  <si>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</si>
  <si>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</si>
  <si>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</si>
  <si>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</si>
  <si>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</si>
  <si>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</si>
  <si>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</si>
  <si>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</si>
  <si>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</si>
  <si>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</si>
  <si>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</si>
  <si>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</si>
  <si>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</si>
  <si>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</si>
  <si>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</si>
  <si>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</si>
  <si>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</si>
  <si>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</si>
  <si>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</si>
  <si>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</si>
  <si>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</si>
  <si>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</si>
  <si>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</si>
  <si>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</si>
  <si>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</si>
  <si>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</si>
  <si>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</si>
  <si>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</si>
  <si>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</si>
  <si>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</si>
  <si>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</si>
  <si>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</si>
  <si>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</si>
  <si>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</si>
  <si>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</si>
  <si>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</si>
  <si>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</si>
  <si>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</si>
  <si>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</si>
  <si>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</si>
  <si>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</si>
  <si>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</si>
  <si>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</si>
  <si>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</si>
  <si>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</si>
  <si>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</si>
  <si>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</si>
  <si>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</si>
  <si>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</si>
  <si>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</si>
  <si>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</si>
  <si>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</si>
  <si>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</si>
  <si>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</si>
  <si>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</si>
  <si>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</si>
  <si>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</si>
  <si>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</si>
  <si>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</si>
  <si>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</si>
  <si>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</si>
  <si>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</si>
  <si>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</si>
  <si>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</si>
  <si>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</si>
  <si>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</si>
  <si>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</si>
  <si>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</si>
  <si>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</si>
  <si>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</si>
  <si>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</si>
  <si>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</si>
  <si>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</si>
  <si>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</si>
  <si>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</si>
  <si>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</si>
  <si>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</si>
  <si>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</si>
  <si>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</si>
  <si>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</si>
  <si>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</si>
  <si>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</si>
  <si>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</si>
  <si>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</si>
  <si>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</si>
  <si>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</si>
  <si>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</si>
  <si>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</si>
  <si>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</si>
  <si>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</si>
  <si>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</si>
  <si>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</si>
  <si>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</si>
  <si>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</si>
  <si>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</si>
  <si>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</si>
  <si>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</si>
  <si>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</si>
  <si>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</si>
  <si>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</si>
  <si>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</si>
  <si>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</si>
  <si>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</si>
  <si>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</si>
  <si>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</si>
  <si>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</si>
  <si>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</si>
  <si>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</si>
  <si>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</si>
  <si>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</si>
  <si>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</si>
  <si>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</si>
  <si>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</si>
  <si>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</si>
  <si>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</si>
  <si>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</si>
  <si>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</si>
  <si>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</si>
  <si>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</si>
  <si>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</si>
  <si>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</si>
  <si>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</si>
  <si>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</si>
  <si>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</si>
  <si>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</si>
  <si>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</si>
  <si>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</si>
  <si>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</si>
  <si>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</si>
  <si>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</si>
  <si>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</si>
  <si>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</si>
  <si>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</si>
  <si>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</si>
  <si>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</si>
  <si>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</si>
  <si>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</si>
  <si>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</si>
  <si>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</si>
  <si>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</si>
  <si>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</si>
  <si>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</si>
  <si>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</si>
  <si>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</si>
  <si>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</si>
  <si>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</si>
  <si>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</si>
  <si>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</si>
  <si>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</si>
  <si>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</si>
  <si>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</si>
  <si>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</si>
  <si>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</si>
  <si>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</si>
  <si>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</si>
  <si>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</si>
  <si>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</si>
  <si>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</si>
  <si>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</si>
  <si>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</si>
  <si>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</si>
  <si>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</si>
  <si>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</si>
  <si>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</si>
  <si>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</si>
  <si>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</si>
  <si>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</si>
  <si>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</si>
  <si>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</si>
  <si>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</si>
  <si>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</si>
  <si>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</si>
  <si>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</si>
  <si>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</si>
  <si>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</si>
  <si>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</si>
  <si>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</si>
  <si>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</si>
  <si>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</si>
  <si>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</si>
  <si>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</si>
  <si>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</si>
  <si>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</si>
  <si>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</si>
  <si>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</si>
  <si>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</si>
  <si>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</si>
  <si>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</si>
  <si>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</si>
  <si>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</si>
  <si>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</si>
  <si>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</si>
  <si>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</si>
  <si>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</si>
  <si>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</si>
  <si>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</si>
  <si>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</si>
  <si>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</si>
  <si>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</si>
  <si>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</si>
  <si>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</si>
  <si>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</si>
  <si>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</si>
  <si>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</si>
  <si>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</si>
  <si>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</si>
  <si>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</si>
  <si>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</si>
  <si>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</si>
  <si>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</si>
  <si>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</si>
  <si>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</si>
  <si>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</si>
  <si>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</si>
  <si>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</si>
  <si>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</si>
  <si>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</si>
  <si>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</si>
  <si>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</si>
  <si>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</si>
  <si>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</si>
  <si>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</si>
  <si>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</si>
  <si>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</si>
  <si>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</si>
  <si>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</si>
  <si>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</si>
  <si>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</si>
  <si>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</si>
  <si>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</si>
  <si>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</si>
  <si>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</si>
  <si>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</si>
  <si>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</si>
  <si>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</si>
  <si>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</si>
  <si>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</si>
  <si>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</si>
  <si>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</si>
  <si>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</si>
  <si>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</si>
  <si>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</si>
  <si>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</si>
  <si>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</si>
  <si>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</si>
  <si>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</si>
  <si>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</si>
  <si>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</si>
  <si>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</si>
  <si>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</si>
  <si>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</si>
  <si>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</si>
  <si>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</si>
  <si>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</si>
  <si>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</si>
  <si>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</si>
  <si>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</si>
  <si>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</si>
  <si>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</si>
  <si>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</si>
  <si>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</si>
  <si>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</si>
  <si>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</si>
  <si>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</si>
  <si>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</si>
  <si>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</si>
  <si>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</si>
  <si>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</si>
  <si>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</si>
  <si>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</si>
  <si>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</si>
  <si>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</si>
  <si>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</si>
  <si>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</si>
  <si>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</si>
  <si>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</si>
  <si>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</si>
  <si>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</si>
  <si>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</si>
  <si>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</si>
  <si>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</si>
  <si>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</si>
  <si>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</si>
  <si>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</si>
  <si>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</si>
  <si>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</si>
  <si>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</si>
  <si>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</si>
  <si>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</si>
  <si>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</si>
  <si>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</si>
  <si>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</si>
  <si>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</si>
  <si>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</si>
  <si>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</si>
  <si>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</si>
  <si>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</si>
  <si>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</si>
  <si>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</si>
  <si>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</si>
  <si>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</si>
  <si>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</si>
  <si>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</si>
  <si>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</si>
  <si>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</si>
  <si>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</si>
  <si>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</si>
  <si>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</si>
  <si>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</si>
  <si>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</si>
  <si>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</si>
  <si>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</si>
  <si>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</si>
  <si>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</si>
  <si>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</si>
  <si>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</si>
  <si>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</si>
  <si>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</si>
  <si>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</si>
  <si>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</si>
  <si>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</si>
  <si>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</si>
  <si>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</si>
  <si>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</si>
  <si>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</si>
  <si>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</si>
  <si>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</si>
  <si>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</si>
  <si>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</si>
  <si>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</si>
  <si>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</si>
  <si>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</si>
  <si>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</si>
  <si>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</si>
  <si>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</si>
  <si>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</si>
  <si>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</si>
  <si>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</si>
  <si>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</si>
  <si>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</si>
  <si>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</si>
  <si>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</si>
  <si>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</si>
  <si>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</si>
  <si>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</si>
  <si>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</si>
  <si>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</si>
  <si>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</si>
  <si>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</si>
  <si>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</si>
  <si>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</si>
  <si>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</si>
  <si>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</si>
  <si>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</si>
  <si>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</si>
  <si>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</si>
  <si>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</si>
  <si>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</si>
  <si>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</si>
  <si>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</si>
  <si>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</si>
  <si>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</si>
  <si>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</si>
  <si>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</si>
  <si>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</si>
  <si>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</si>
  <si>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</si>
  <si>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</si>
  <si>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</si>
  <si>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</si>
  <si>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</si>
  <si>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</si>
  <si>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</si>
  <si>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</si>
  <si>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</si>
  <si>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</si>
  <si>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</si>
  <si>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</si>
  <si>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</si>
  <si>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</si>
  <si>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</si>
  <si>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</si>
  <si>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</si>
  <si>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</si>
  <si>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</si>
  <si>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</si>
  <si>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259</t>
    <phoneticPr fontId="2"/>
  </si>
  <si>
    <t>0312</t>
    <phoneticPr fontId="2"/>
  </si>
  <si>
    <t>0465</t>
    <phoneticPr fontId="2"/>
  </si>
  <si>
    <t>62</t>
    <phoneticPr fontId="2"/>
  </si>
  <si>
    <t>3393</t>
    <phoneticPr fontId="2"/>
  </si>
  <si>
    <t>63</t>
    <phoneticPr fontId="2"/>
  </si>
  <si>
    <t>7714</t>
    <phoneticPr fontId="2"/>
  </si>
  <si>
    <t>湯河原町吉浜1576-31</t>
    <rPh sb="0" eb="4">
      <t>ユガワラマチ</t>
    </rPh>
    <rPh sb="4" eb="6">
      <t>ヨシハマ</t>
    </rPh>
    <phoneticPr fontId="2"/>
  </si>
  <si>
    <t>髙崎</t>
    <rPh sb="0" eb="2">
      <t>タカサキ</t>
    </rPh>
    <phoneticPr fontId="2"/>
  </si>
  <si>
    <t>大地</t>
    <rPh sb="0" eb="2">
      <t>ダイチ</t>
    </rPh>
    <phoneticPr fontId="2"/>
  </si>
  <si>
    <t>たかさき</t>
    <phoneticPr fontId="2"/>
  </si>
  <si>
    <t>だいち</t>
    <phoneticPr fontId="2"/>
  </si>
  <si>
    <t>初田</t>
    <rPh sb="0" eb="2">
      <t>ハツダ</t>
    </rPh>
    <phoneticPr fontId="2"/>
  </si>
  <si>
    <t>はつだ</t>
    <phoneticPr fontId="2"/>
  </si>
  <si>
    <t>えみ</t>
    <phoneticPr fontId="2"/>
  </si>
  <si>
    <t>絵美</t>
    <rPh sb="0" eb="2">
      <t>エミ</t>
    </rPh>
    <phoneticPr fontId="2"/>
  </si>
  <si>
    <t>青木</t>
    <rPh sb="0" eb="2">
      <t>アオキ</t>
    </rPh>
    <phoneticPr fontId="2"/>
  </si>
  <si>
    <t>郁実</t>
    <rPh sb="0" eb="2">
      <t>イクミ</t>
    </rPh>
    <phoneticPr fontId="2"/>
  </si>
  <si>
    <t>あおき</t>
    <phoneticPr fontId="2"/>
  </si>
  <si>
    <t>いくみ</t>
    <phoneticPr fontId="2"/>
  </si>
  <si>
    <t>いくみ</t>
    <phoneticPr fontId="2"/>
  </si>
  <si>
    <t>岩本</t>
    <rPh sb="0" eb="2">
      <t>イワモト</t>
    </rPh>
    <phoneticPr fontId="2"/>
  </si>
  <si>
    <t>拡樹</t>
    <rPh sb="0" eb="1">
      <t>ヒロ</t>
    </rPh>
    <rPh sb="1" eb="2">
      <t>キ</t>
    </rPh>
    <phoneticPr fontId="2"/>
  </si>
  <si>
    <t>いわもと</t>
    <phoneticPr fontId="2"/>
  </si>
  <si>
    <t>ひろき</t>
    <phoneticPr fontId="2"/>
  </si>
  <si>
    <t>鴨志田</t>
    <rPh sb="0" eb="3">
      <t>カモシダ</t>
    </rPh>
    <phoneticPr fontId="2"/>
  </si>
  <si>
    <t>拳斗</t>
    <rPh sb="0" eb="2">
      <t>ケント</t>
    </rPh>
    <phoneticPr fontId="2"/>
  </si>
  <si>
    <t>かもしだ</t>
    <phoneticPr fontId="2"/>
  </si>
  <si>
    <t>けんと</t>
    <phoneticPr fontId="2"/>
  </si>
  <si>
    <t>飯村</t>
    <rPh sb="0" eb="2">
      <t>イイムラ</t>
    </rPh>
    <phoneticPr fontId="2"/>
  </si>
  <si>
    <t>厚太</t>
    <rPh sb="0" eb="2">
      <t>コウタ</t>
    </rPh>
    <phoneticPr fontId="2"/>
  </si>
  <si>
    <t>いいむら</t>
    <phoneticPr fontId="2"/>
  </si>
  <si>
    <t>こうた</t>
    <phoneticPr fontId="2"/>
  </si>
  <si>
    <t>廣瀬</t>
    <rPh sb="0" eb="2">
      <t>ヒロセ</t>
    </rPh>
    <phoneticPr fontId="2"/>
  </si>
  <si>
    <t>尊</t>
    <rPh sb="0" eb="1">
      <t>タケル</t>
    </rPh>
    <phoneticPr fontId="2"/>
  </si>
  <si>
    <t>ひろせ</t>
    <phoneticPr fontId="2"/>
  </si>
  <si>
    <t>たける</t>
    <phoneticPr fontId="2"/>
  </si>
  <si>
    <t>小池</t>
    <rPh sb="0" eb="2">
      <t>コイケ</t>
    </rPh>
    <phoneticPr fontId="2"/>
  </si>
  <si>
    <t>こいけ</t>
    <phoneticPr fontId="2"/>
  </si>
  <si>
    <t>結聖</t>
    <rPh sb="0" eb="1">
      <t>ユ</t>
    </rPh>
    <rPh sb="1" eb="2">
      <t>ヒジリ</t>
    </rPh>
    <phoneticPr fontId="2"/>
  </si>
  <si>
    <t>ゆうせい</t>
    <phoneticPr fontId="2"/>
  </si>
  <si>
    <t>田中</t>
    <rPh sb="0" eb="2">
      <t>タナカ</t>
    </rPh>
    <phoneticPr fontId="2"/>
  </si>
  <si>
    <t>望歩</t>
    <rPh sb="0" eb="1">
      <t>ノゾ</t>
    </rPh>
    <rPh sb="1" eb="2">
      <t>アユム</t>
    </rPh>
    <phoneticPr fontId="2"/>
  </si>
  <si>
    <t>たなか</t>
    <phoneticPr fontId="2"/>
  </si>
  <si>
    <t>のあ</t>
    <phoneticPr fontId="2"/>
  </si>
  <si>
    <t>髙橋</t>
    <rPh sb="0" eb="2">
      <t>タカハシ</t>
    </rPh>
    <phoneticPr fontId="2"/>
  </si>
  <si>
    <t>公輝</t>
    <rPh sb="0" eb="1">
      <t>コウ</t>
    </rPh>
    <rPh sb="1" eb="2">
      <t>カガヤ</t>
    </rPh>
    <phoneticPr fontId="2"/>
  </si>
  <si>
    <t>たかはし</t>
    <phoneticPr fontId="2"/>
  </si>
  <si>
    <t>ともき</t>
    <phoneticPr fontId="2"/>
  </si>
  <si>
    <t>山田</t>
    <rPh sb="0" eb="2">
      <t>ヤマダ</t>
    </rPh>
    <phoneticPr fontId="2"/>
  </si>
  <si>
    <t>温斗</t>
    <rPh sb="0" eb="1">
      <t>アタタ</t>
    </rPh>
    <rPh sb="1" eb="2">
      <t>ト</t>
    </rPh>
    <phoneticPr fontId="2"/>
  </si>
  <si>
    <t>やまだ</t>
    <phoneticPr fontId="2"/>
  </si>
  <si>
    <t>はると</t>
    <phoneticPr fontId="2"/>
  </si>
  <si>
    <t>深澤</t>
    <rPh sb="0" eb="2">
      <t>フカサワ</t>
    </rPh>
    <phoneticPr fontId="2"/>
  </si>
  <si>
    <t>ふかさわ</t>
    <phoneticPr fontId="2"/>
  </si>
  <si>
    <t>大河</t>
    <rPh sb="0" eb="2">
      <t>タイガ</t>
    </rPh>
    <phoneticPr fontId="2"/>
  </si>
  <si>
    <t>たいが</t>
    <phoneticPr fontId="2"/>
  </si>
  <si>
    <t>陽翔</t>
    <rPh sb="0" eb="2">
      <t>ハルト</t>
    </rPh>
    <phoneticPr fontId="2"/>
  </si>
  <si>
    <t>たかはし</t>
    <phoneticPr fontId="2"/>
  </si>
  <si>
    <t>はると</t>
    <phoneticPr fontId="2"/>
  </si>
  <si>
    <t>北川</t>
    <rPh sb="0" eb="2">
      <t>キタガワ</t>
    </rPh>
    <phoneticPr fontId="2"/>
  </si>
  <si>
    <t>雄大</t>
    <rPh sb="0" eb="2">
      <t>ユウダイ</t>
    </rPh>
    <phoneticPr fontId="2"/>
  </si>
  <si>
    <t>きたがわ</t>
    <phoneticPr fontId="2"/>
  </si>
  <si>
    <t>ゆうだい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</si>
</sst>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N42" sqref="N42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9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8125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県西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湯河原町立湯河原中学校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688</v>
      </c>
      <c r="AC4" s="216"/>
      <c r="AD4" s="216"/>
      <c r="AE4" s="216"/>
      <c r="AF4" s="4" t="s">
        <v>584</v>
      </c>
      <c r="AG4" s="216" t="s">
        <v>689</v>
      </c>
      <c r="AH4" s="216"/>
      <c r="AI4" s="216"/>
      <c r="AJ4" s="216"/>
      <c r="AK4" s="4" t="s">
        <v>584</v>
      </c>
      <c r="AL4" s="216" t="s">
        <v>690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688</v>
      </c>
      <c r="AC6" s="200"/>
      <c r="AD6" s="200"/>
      <c r="AE6" s="200"/>
      <c r="AF6" s="25" t="s">
        <v>587</v>
      </c>
      <c r="AG6" s="200" t="s">
        <v>691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704</v>
      </c>
      <c r="AA15" s="260"/>
      <c r="AB15" s="260"/>
      <c r="AC15" s="260"/>
      <c r="AD15" s="260"/>
      <c r="AE15" s="260" t="s">
        <v>705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703</v>
      </c>
      <c r="AF16" s="240"/>
      <c r="AG16" s="240"/>
      <c r="AH16" s="240"/>
      <c r="AI16" s="251"/>
      <c r="AJ16" s="252">
        <v>9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704</v>
      </c>
      <c r="G22" s="116"/>
      <c r="H22" s="116"/>
      <c r="I22" s="116"/>
      <c r="J22" s="116"/>
      <c r="K22" s="116" t="s">
        <v>706</v>
      </c>
      <c r="L22" s="116"/>
      <c r="M22" s="116"/>
      <c r="N22" s="116"/>
      <c r="O22" s="117"/>
      <c r="P22" s="113">
        <v>1</v>
      </c>
      <c r="Q22" s="113"/>
      <c r="R22" s="104">
        <v>156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729</v>
      </c>
      <c r="AA22" s="116"/>
      <c r="AB22" s="116"/>
      <c r="AC22" s="116"/>
      <c r="AD22" s="116"/>
      <c r="AE22" s="116" t="s">
        <v>730</v>
      </c>
      <c r="AF22" s="116"/>
      <c r="AG22" s="116"/>
      <c r="AH22" s="116"/>
      <c r="AI22" s="117"/>
      <c r="AJ22" s="113">
        <v>1</v>
      </c>
      <c r="AK22" s="113"/>
      <c r="AL22" s="104">
        <v>153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702</v>
      </c>
      <c r="G23" s="109"/>
      <c r="H23" s="109"/>
      <c r="I23" s="109"/>
      <c r="J23" s="109"/>
      <c r="K23" s="109" t="s">
        <v>703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727</v>
      </c>
      <c r="AA23" s="109"/>
      <c r="AB23" s="109"/>
      <c r="AC23" s="109"/>
      <c r="AD23" s="109"/>
      <c r="AE23" s="109" t="s">
        <v>728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709</v>
      </c>
      <c r="G24" s="82"/>
      <c r="H24" s="82"/>
      <c r="I24" s="82"/>
      <c r="J24" s="82"/>
      <c r="K24" s="82" t="s">
        <v>710</v>
      </c>
      <c r="L24" s="82"/>
      <c r="M24" s="82"/>
      <c r="N24" s="82"/>
      <c r="O24" s="83"/>
      <c r="P24" s="72">
        <v>1</v>
      </c>
      <c r="Q24" s="72"/>
      <c r="R24" s="88">
        <v>152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733</v>
      </c>
      <c r="AA24" s="82"/>
      <c r="AB24" s="82"/>
      <c r="AC24" s="82"/>
      <c r="AD24" s="82"/>
      <c r="AE24" s="82" t="s">
        <v>734</v>
      </c>
      <c r="AF24" s="82"/>
      <c r="AG24" s="82"/>
      <c r="AH24" s="82"/>
      <c r="AI24" s="83"/>
      <c r="AJ24" s="72">
        <v>1</v>
      </c>
      <c r="AK24" s="72"/>
      <c r="AL24" s="88">
        <v>156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707</v>
      </c>
      <c r="G25" s="100"/>
      <c r="H25" s="100"/>
      <c r="I25" s="100"/>
      <c r="J25" s="100"/>
      <c r="K25" s="100" t="s">
        <v>708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731</v>
      </c>
      <c r="AA25" s="100"/>
      <c r="AB25" s="100"/>
      <c r="AC25" s="100"/>
      <c r="AD25" s="100"/>
      <c r="AE25" s="100" t="s">
        <v>732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713</v>
      </c>
      <c r="G26" s="82"/>
      <c r="H26" s="82"/>
      <c r="I26" s="82"/>
      <c r="J26" s="82"/>
      <c r="K26" s="82" t="s">
        <v>714</v>
      </c>
      <c r="L26" s="82"/>
      <c r="M26" s="82"/>
      <c r="N26" s="82"/>
      <c r="O26" s="83"/>
      <c r="P26" s="72">
        <v>1</v>
      </c>
      <c r="Q26" s="72"/>
      <c r="R26" s="88">
        <v>163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737</v>
      </c>
      <c r="AA26" s="82"/>
      <c r="AB26" s="82"/>
      <c r="AC26" s="82"/>
      <c r="AD26" s="82"/>
      <c r="AE26" s="82" t="s">
        <v>738</v>
      </c>
      <c r="AF26" s="82"/>
      <c r="AG26" s="82"/>
      <c r="AH26" s="82"/>
      <c r="AI26" s="83"/>
      <c r="AJ26" s="72">
        <v>1</v>
      </c>
      <c r="AK26" s="72"/>
      <c r="AL26" s="88">
        <v>165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711</v>
      </c>
      <c r="G27" s="100"/>
      <c r="H27" s="100"/>
      <c r="I27" s="100"/>
      <c r="J27" s="100"/>
      <c r="K27" s="100" t="s">
        <v>712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735</v>
      </c>
      <c r="AA27" s="100"/>
      <c r="AB27" s="100"/>
      <c r="AC27" s="100"/>
      <c r="AD27" s="100"/>
      <c r="AE27" s="100" t="s">
        <v>736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717</v>
      </c>
      <c r="G28" s="82"/>
      <c r="H28" s="82"/>
      <c r="I28" s="82"/>
      <c r="J28" s="82"/>
      <c r="K28" s="82" t="s">
        <v>718</v>
      </c>
      <c r="L28" s="82"/>
      <c r="M28" s="82"/>
      <c r="N28" s="82"/>
      <c r="O28" s="83"/>
      <c r="P28" s="72">
        <v>1</v>
      </c>
      <c r="Q28" s="72"/>
      <c r="R28" s="88">
        <v>167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740</v>
      </c>
      <c r="AA28" s="82"/>
      <c r="AB28" s="82"/>
      <c r="AC28" s="82"/>
      <c r="AD28" s="82"/>
      <c r="AE28" s="82" t="s">
        <v>742</v>
      </c>
      <c r="AF28" s="82"/>
      <c r="AG28" s="82"/>
      <c r="AH28" s="82"/>
      <c r="AI28" s="83"/>
      <c r="AJ28" s="72">
        <v>1</v>
      </c>
      <c r="AK28" s="72"/>
      <c r="AL28" s="88">
        <v>149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715</v>
      </c>
      <c r="G29" s="100"/>
      <c r="H29" s="100"/>
      <c r="I29" s="100"/>
      <c r="J29" s="100"/>
      <c r="K29" s="100" t="s">
        <v>716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739</v>
      </c>
      <c r="AA29" s="100"/>
      <c r="AB29" s="100"/>
      <c r="AC29" s="100"/>
      <c r="AD29" s="100"/>
      <c r="AE29" s="100" t="s">
        <v>741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721</v>
      </c>
      <c r="G30" s="82"/>
      <c r="H30" s="82"/>
      <c r="I30" s="82"/>
      <c r="J30" s="82"/>
      <c r="K30" s="82" t="s">
        <v>722</v>
      </c>
      <c r="L30" s="82"/>
      <c r="M30" s="82"/>
      <c r="N30" s="82"/>
      <c r="O30" s="83"/>
      <c r="P30" s="72">
        <v>1</v>
      </c>
      <c r="Q30" s="72"/>
      <c r="R30" s="88">
        <v>160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744</v>
      </c>
      <c r="AA30" s="82"/>
      <c r="AB30" s="82"/>
      <c r="AC30" s="82"/>
      <c r="AD30" s="82"/>
      <c r="AE30" s="82" t="s">
        <v>745</v>
      </c>
      <c r="AF30" s="82"/>
      <c r="AG30" s="82"/>
      <c r="AH30" s="82"/>
      <c r="AI30" s="83"/>
      <c r="AJ30" s="72">
        <v>1</v>
      </c>
      <c r="AK30" s="72"/>
      <c r="AL30" s="88">
        <v>158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719</v>
      </c>
      <c r="G31" s="100"/>
      <c r="H31" s="100"/>
      <c r="I31" s="100"/>
      <c r="J31" s="100"/>
      <c r="K31" s="100" t="s">
        <v>720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731</v>
      </c>
      <c r="AA31" s="100"/>
      <c r="AB31" s="100"/>
      <c r="AC31" s="100"/>
      <c r="AD31" s="100"/>
      <c r="AE31" s="100" t="s">
        <v>743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724</v>
      </c>
      <c r="G32" s="82"/>
      <c r="H32" s="82"/>
      <c r="I32" s="82"/>
      <c r="J32" s="82"/>
      <c r="K32" s="82" t="s">
        <v>726</v>
      </c>
      <c r="L32" s="82"/>
      <c r="M32" s="82"/>
      <c r="N32" s="82"/>
      <c r="O32" s="83"/>
      <c r="P32" s="72">
        <v>1</v>
      </c>
      <c r="Q32" s="72"/>
      <c r="R32" s="88">
        <v>157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748</v>
      </c>
      <c r="AA32" s="82"/>
      <c r="AB32" s="82"/>
      <c r="AC32" s="82"/>
      <c r="AD32" s="82"/>
      <c r="AE32" s="82" t="s">
        <v>749</v>
      </c>
      <c r="AF32" s="82"/>
      <c r="AG32" s="82"/>
      <c r="AH32" s="82"/>
      <c r="AI32" s="83"/>
      <c r="AJ32" s="72">
        <v>1</v>
      </c>
      <c r="AK32" s="72"/>
      <c r="AL32" s="88">
        <v>160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723</v>
      </c>
      <c r="G33" s="75"/>
      <c r="H33" s="75"/>
      <c r="I33" s="75"/>
      <c r="J33" s="75"/>
      <c r="K33" s="75" t="s">
        <v>725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746</v>
      </c>
      <c r="AA33" s="75"/>
      <c r="AB33" s="75"/>
      <c r="AC33" s="75"/>
      <c r="AD33" s="75"/>
      <c r="AE33" s="75" t="s">
        <v>747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8125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県西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湯河原町立湯河原中学校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たかさき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髙崎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あおき</v>
      </c>
      <c r="F15" s="313"/>
      <c r="G15" s="313"/>
      <c r="H15" s="313"/>
      <c r="I15" s="313"/>
      <c r="J15" s="313" t="str">
        <f>IF(入力!K22="","",入力!K22)</f>
        <v>いくみ</v>
      </c>
      <c r="K15" s="313"/>
      <c r="L15" s="313"/>
      <c r="M15" s="313"/>
      <c r="N15" s="314"/>
      <c r="O15" s="316">
        <f>IF(入力!P22="","",入力!P22)</f>
        <v>1</v>
      </c>
      <c r="P15" s="316"/>
      <c r="Q15" s="318">
        <f>IF(入力!R22="","",入力!R22)</f>
        <v>156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たなか</v>
      </c>
      <c r="Z15" s="313"/>
      <c r="AA15" s="313"/>
      <c r="AB15" s="313"/>
      <c r="AC15" s="313"/>
      <c r="AD15" s="313" t="str">
        <f>IF(入力!AE22="","",入力!AE22)</f>
        <v>のあ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153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青木</v>
      </c>
      <c r="F16" s="327"/>
      <c r="G16" s="327"/>
      <c r="H16" s="327"/>
      <c r="I16" s="327"/>
      <c r="J16" s="327" t="str">
        <f>IF(入力!K23="","",入力!K23)</f>
        <v>郁実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田中</v>
      </c>
      <c r="Z16" s="327"/>
      <c r="AA16" s="327"/>
      <c r="AB16" s="327"/>
      <c r="AC16" s="327"/>
      <c r="AD16" s="327" t="str">
        <f>IF(入力!AE23="","",入力!AE23)</f>
        <v>望歩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いわもと</v>
      </c>
      <c r="F17" s="308"/>
      <c r="G17" s="308"/>
      <c r="H17" s="308"/>
      <c r="I17" s="308"/>
      <c r="J17" s="308" t="str">
        <f>IF(入力!K24="","",入力!K24)</f>
        <v>ひろき</v>
      </c>
      <c r="K17" s="308"/>
      <c r="L17" s="308"/>
      <c r="M17" s="308"/>
      <c r="N17" s="309"/>
      <c r="O17" s="310">
        <f>IF(入力!P24="","",入力!P24)</f>
        <v>1</v>
      </c>
      <c r="P17" s="310"/>
      <c r="Q17" s="302">
        <f>IF(入力!R24="","",入力!R24)</f>
        <v>152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たかはし</v>
      </c>
      <c r="Z17" s="308"/>
      <c r="AA17" s="308"/>
      <c r="AB17" s="308"/>
      <c r="AC17" s="308"/>
      <c r="AD17" s="308" t="str">
        <f>IF(入力!AE24="","",入力!AE24)</f>
        <v>ともき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156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岩本</v>
      </c>
      <c r="F18" s="301"/>
      <c r="G18" s="301"/>
      <c r="H18" s="301"/>
      <c r="I18" s="301"/>
      <c r="J18" s="301" t="str">
        <f>IF(入力!K25="","",入力!K25)</f>
        <v>拡樹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髙橋</v>
      </c>
      <c r="Z18" s="301"/>
      <c r="AA18" s="301"/>
      <c r="AB18" s="301"/>
      <c r="AC18" s="301"/>
      <c r="AD18" s="301" t="str">
        <f>IF(入力!AE25="","",入力!AE25)</f>
        <v>公輝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かもしだ</v>
      </c>
      <c r="F19" s="308"/>
      <c r="G19" s="308"/>
      <c r="H19" s="308"/>
      <c r="I19" s="308"/>
      <c r="J19" s="308" t="str">
        <f>IF(入力!K26="","",入力!K26)</f>
        <v>けんと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163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やまだ</v>
      </c>
      <c r="Z19" s="308"/>
      <c r="AA19" s="308"/>
      <c r="AB19" s="308"/>
      <c r="AC19" s="308"/>
      <c r="AD19" s="308" t="str">
        <f>IF(入力!AE26="","",入力!AE26)</f>
        <v>はると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165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鴨志田</v>
      </c>
      <c r="F20" s="301"/>
      <c r="G20" s="301"/>
      <c r="H20" s="301"/>
      <c r="I20" s="301"/>
      <c r="J20" s="301" t="str">
        <f>IF(入力!K27="","",入力!K27)</f>
        <v>拳斗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山田</v>
      </c>
      <c r="Z20" s="301"/>
      <c r="AA20" s="301"/>
      <c r="AB20" s="301"/>
      <c r="AC20" s="301"/>
      <c r="AD20" s="301" t="str">
        <f>IF(入力!AE27="","",入力!AE27)</f>
        <v>温斗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いいむら</v>
      </c>
      <c r="F21" s="308"/>
      <c r="G21" s="308"/>
      <c r="H21" s="308"/>
      <c r="I21" s="308"/>
      <c r="J21" s="308" t="str">
        <f>IF(入力!K28="","",入力!K28)</f>
        <v>こうた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167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ふかさわ</v>
      </c>
      <c r="Z21" s="308"/>
      <c r="AA21" s="308"/>
      <c r="AB21" s="308"/>
      <c r="AC21" s="308"/>
      <c r="AD21" s="308" t="str">
        <f>IF(入力!AE28="","",入力!AE28)</f>
        <v>たいが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149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飯村</v>
      </c>
      <c r="F22" s="301"/>
      <c r="G22" s="301"/>
      <c r="H22" s="301"/>
      <c r="I22" s="301"/>
      <c r="J22" s="301" t="str">
        <f>IF(入力!K29="","",入力!K29)</f>
        <v>厚太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深澤</v>
      </c>
      <c r="Z22" s="301"/>
      <c r="AA22" s="301"/>
      <c r="AB22" s="301"/>
      <c r="AC22" s="301"/>
      <c r="AD22" s="301" t="str">
        <f>IF(入力!AE29="","",入力!AE29)</f>
        <v>大河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ひろせ</v>
      </c>
      <c r="F23" s="308"/>
      <c r="G23" s="308"/>
      <c r="H23" s="308"/>
      <c r="I23" s="308"/>
      <c r="J23" s="308" t="str">
        <f>IF(入力!K30="","",入力!K30)</f>
        <v>たける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160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たかはし</v>
      </c>
      <c r="Z23" s="308"/>
      <c r="AA23" s="308"/>
      <c r="AB23" s="308"/>
      <c r="AC23" s="308"/>
      <c r="AD23" s="308" t="str">
        <f>IF(入力!AE30="","",入力!AE30)</f>
        <v>はると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158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廣瀬</v>
      </c>
      <c r="F24" s="301"/>
      <c r="G24" s="301"/>
      <c r="H24" s="301"/>
      <c r="I24" s="301"/>
      <c r="J24" s="301" t="str">
        <f>IF(入力!K31="","",入力!K31)</f>
        <v>尊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髙橋</v>
      </c>
      <c r="Z24" s="301"/>
      <c r="AA24" s="301"/>
      <c r="AB24" s="301"/>
      <c r="AC24" s="301"/>
      <c r="AD24" s="301" t="str">
        <f>IF(入力!AE31="","",入力!AE31)</f>
        <v>陽翔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こいけ</v>
      </c>
      <c r="F25" s="308"/>
      <c r="G25" s="308"/>
      <c r="H25" s="308"/>
      <c r="I25" s="308"/>
      <c r="J25" s="308" t="str">
        <f>IF(入力!K32="","",入力!K32)</f>
        <v>ゆうせい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157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きたがわ</v>
      </c>
      <c r="Z25" s="308"/>
      <c r="AA25" s="308"/>
      <c r="AB25" s="308"/>
      <c r="AC25" s="308"/>
      <c r="AD25" s="308" t="str">
        <f>IF(入力!AE32="","",入力!AE32)</f>
        <v>ゆうだい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160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小池</v>
      </c>
      <c r="F26" s="340"/>
      <c r="G26" s="340"/>
      <c r="H26" s="340"/>
      <c r="I26" s="340"/>
      <c r="J26" s="340" t="str">
        <f>IF(入力!K33="","",入力!K33)</f>
        <v>結聖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北川</v>
      </c>
      <c r="Z26" s="340"/>
      <c r="AA26" s="340"/>
      <c r="AB26" s="340"/>
      <c r="AC26" s="340"/>
      <c r="AD26" s="340" t="str">
        <f>IF(入力!AE33="","",入力!AE33)</f>
        <v>雄大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8125</v>
      </c>
      <c r="B7" s="31" t="str">
        <f t="shared" ref="B7:C7" si="0">IF($A$8="","",IF($A$9="",B8,B8&amp;"・"&amp;B9))</f>
        <v>湯河原町立湯河原中学校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0312</v>
      </c>
      <c r="H7" s="31">
        <f t="shared" si="1"/>
        <v>0</v>
      </c>
      <c r="I7" s="31" t="str">
        <f t="shared" si="1"/>
        <v>湯河原町吉浜1576-31</v>
      </c>
      <c r="J7" s="31">
        <f t="shared" si="1"/>
        <v>0</v>
      </c>
      <c r="K7" s="31" t="str">
        <f t="shared" si="1"/>
        <v>0465</v>
      </c>
      <c r="L7" s="31" t="str">
        <f t="shared" si="1"/>
        <v>62</v>
      </c>
      <c r="M7" s="31" t="str">
        <f t="shared" si="1"/>
        <v>3393</v>
      </c>
      <c r="N7" s="31" t="str">
        <f t="shared" si="1"/>
        <v>0465</v>
      </c>
      <c r="O7" s="31" t="str">
        <f t="shared" si="1"/>
        <v>63</v>
      </c>
      <c r="P7" s="31" t="str">
        <f t="shared" si="1"/>
        <v>7714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8125</v>
      </c>
      <c r="B8" s="32" t="str">
        <f>IF(入力!$F$3="","",入力!$F$3)</f>
        <v>湯河原町立湯河原中学校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0312</v>
      </c>
      <c r="H8" s="32"/>
      <c r="I8" s="32" t="str">
        <f>IF(入力!$L$5="","",入力!$L$5)</f>
        <v>湯河原町吉浜1576-31</v>
      </c>
      <c r="J8" s="32"/>
      <c r="K8" s="42" t="str">
        <f>IF(入力!$AB$4="","",入力!$AB$4)</f>
        <v>0465</v>
      </c>
      <c r="L8" s="42" t="str">
        <f>IF(入力!$AG$4="","",入力!$AG$4)</f>
        <v>62</v>
      </c>
      <c r="M8" s="42" t="str">
        <f>IF(入力!$AL$4="","",入力!$AL$4)</f>
        <v>3393</v>
      </c>
      <c r="N8" s="42" t="str">
        <f>IF(入力!$AB$6="","",入力!$AB$6)</f>
        <v>0465</v>
      </c>
      <c r="O8" s="42" t="str">
        <f>IF(入力!$AG$6="","",入力!$AG$6)</f>
        <v>63</v>
      </c>
      <c r="P8" s="42" t="str">
        <f>IF(入力!$AL$6="","",入力!$AL$6)</f>
        <v>7714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3393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髙崎</v>
      </c>
      <c r="D16" s="32" t="str">
        <f>IF(入力!$K$13="","",入力!$K$13)</f>
        <v>大地</v>
      </c>
      <c r="E16" s="32" t="str">
        <f>IF(入力!$F$12="","",入力!$F$12)</f>
        <v>たかさき</v>
      </c>
      <c r="F16" s="32" t="str">
        <f>IF(入力!$K$12="","",入力!$K$12)</f>
        <v>だいち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初田</v>
      </c>
      <c r="D17" s="32" t="str">
        <f>IF(入力!$AE$13="","",入力!$AE$13)</f>
        <v>絵美</v>
      </c>
      <c r="E17" s="32" t="str">
        <f>IF(入力!$Z$12="","",入力!$Z$12)</f>
        <v>はつだ</v>
      </c>
      <c r="F17" s="32" t="str">
        <f>IF(入力!$AE$12="","",入力!$AE$12)</f>
        <v>えみ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青木</v>
      </c>
      <c r="D24" s="32" t="str">
        <f>IF(入力!$AE$16="","",入力!$AE$16)</f>
        <v>郁実</v>
      </c>
      <c r="E24" s="32" t="str">
        <f>IF(入力!$Z$15="","",入力!$Z$15)</f>
        <v>あおき</v>
      </c>
      <c r="F24" s="32" t="str">
        <f>IF(入力!$AE$15="","",入力!$AE$15)</f>
        <v>いくみ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青木</v>
      </c>
      <c r="D53" s="32" t="str">
        <f>IF(OR(L53&lt;&gt;"○",入力!K23=""),"",入力!K23)</f>
        <v>郁実</v>
      </c>
      <c r="E53" s="32" t="str">
        <f>IF(OR(L53&lt;&gt;"○",入力!F22=""),"",入力!F22)</f>
        <v>あおき</v>
      </c>
      <c r="F53" s="32" t="str">
        <f>IF(OR(L53&lt;&gt;"○",入力!K22=""),"",入力!K22)</f>
        <v>いくみ</v>
      </c>
      <c r="G53" s="32"/>
      <c r="H53" s="32"/>
      <c r="I53" s="32">
        <f>IF(OR(L53&lt;&gt;"○",入力!P22=""),"",入力!P22)</f>
        <v>1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岩本</v>
      </c>
      <c r="D54" s="32" t="str">
        <f>IF(OR(L54&lt;&gt;"○",入力!K25=""),"",入力!K25)</f>
        <v>拡樹</v>
      </c>
      <c r="E54" s="32" t="str">
        <f>IF(OR(L54&lt;&gt;"○",入力!F24=""),"",入力!F24)</f>
        <v>いわもと</v>
      </c>
      <c r="F54" s="32" t="str">
        <f>IF(OR(L54&lt;&gt;"○",入力!K24=""),"",入力!K24)</f>
        <v>ひろき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152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鴨志田</v>
      </c>
      <c r="D55" s="32" t="str">
        <f>IF(OR(L55&lt;&gt;"○",入力!K27=""),"",入力!K27)</f>
        <v>拳斗</v>
      </c>
      <c r="E55" s="32" t="str">
        <f>IF(OR(L55&lt;&gt;"○",入力!F26=""),"",入力!F26)</f>
        <v>かもしだ</v>
      </c>
      <c r="F55" s="32" t="str">
        <f>IF(OR(L55&lt;&gt;"○",入力!K26=""),"",入力!K26)</f>
        <v>けんと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飯村</v>
      </c>
      <c r="D56" s="32" t="str">
        <f>IF(OR(L56&lt;&gt;"○",入力!K29=""),"",入力!K29)</f>
        <v>厚太</v>
      </c>
      <c r="E56" s="32" t="str">
        <f>IF(OR(L56&lt;&gt;"○",入力!F28=""),"",入力!F28)</f>
        <v>いいむら</v>
      </c>
      <c r="F56" s="32" t="str">
        <f>IF(OR(L56&lt;&gt;"○",入力!K28=""),"",入力!K28)</f>
        <v>こうた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廣瀬</v>
      </c>
      <c r="D57" s="32" t="str">
        <f>IF(OR(L57&lt;&gt;"○",入力!K31=""),"",入力!K31)</f>
        <v>尊</v>
      </c>
      <c r="E57" s="32" t="str">
        <f>IF(OR(L57&lt;&gt;"○",入力!F30=""),"",入力!F30)</f>
        <v>ひろせ</v>
      </c>
      <c r="F57" s="32" t="str">
        <f>IF(OR(L57&lt;&gt;"○",入力!K30=""),"",入力!K30)</f>
        <v>たける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小池</v>
      </c>
      <c r="D58" s="32" t="str">
        <f>IF(OR(L58&lt;&gt;"○",入力!K33=""),"",入力!K33)</f>
        <v>結聖</v>
      </c>
      <c r="E58" s="32" t="str">
        <f>IF(OR(L58&lt;&gt;"○",入力!F32=""),"",入力!F32)</f>
        <v>こいけ</v>
      </c>
      <c r="F58" s="32" t="str">
        <f>IF(OR(L58&lt;&gt;"○",入力!K32=""),"",入力!K32)</f>
        <v>ゆうせい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田中</v>
      </c>
      <c r="D59" s="32" t="str">
        <f>IF(OR(L59&lt;&gt;"○",入力!AE23=""),"",入力!AE23)</f>
        <v>望歩</v>
      </c>
      <c r="E59" s="32" t="str">
        <f>IF(OR(L59&lt;&gt;"○",入力!Z22=""),"",入力!Z22)</f>
        <v>たなか</v>
      </c>
      <c r="F59" s="32" t="str">
        <f>IF(OR(L59&lt;&gt;"○",入力!AE22=""),"",入力!AE22)</f>
        <v>のあ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髙橋</v>
      </c>
      <c r="D60" s="32" t="str">
        <f>IF(OR(L60&lt;&gt;"○",入力!AE25=""),"",入力!AE25)</f>
        <v>公輝</v>
      </c>
      <c r="E60" s="32" t="str">
        <f>IF(OR(L60&lt;&gt;"○",入力!Z24=""),"",入力!Z24)</f>
        <v>たかはし</v>
      </c>
      <c r="F60" s="32" t="str">
        <f>IF(OR(L60&lt;&gt;"○",入力!AE24=""),"",入力!AE24)</f>
        <v>ともき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山田</v>
      </c>
      <c r="D61" s="32" t="str">
        <f>IF(OR(L61&lt;&gt;"○",入力!AE27=""),"",入力!AE27)</f>
        <v>温斗</v>
      </c>
      <c r="E61" s="32" t="str">
        <f>IF(OR(L61&lt;&gt;"○",入力!Z26=""),"",入力!Z26)</f>
        <v>やまだ</v>
      </c>
      <c r="F61" s="32" t="str">
        <f>IF(OR(L61&lt;&gt;"○",入力!AE26=""),"",入力!AE26)</f>
        <v>はると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深澤</v>
      </c>
      <c r="D62" s="32" t="str">
        <f>IF(OR(L62&lt;&gt;"○",入力!AE29=""),"",入力!AE29)</f>
        <v>大河</v>
      </c>
      <c r="E62" s="32" t="str">
        <f>IF(OR(L62&lt;&gt;"○",入力!Z28=""),"",入力!Z28)</f>
        <v>ふかさわ</v>
      </c>
      <c r="F62" s="32" t="str">
        <f>IF(OR(L62&lt;&gt;"○",入力!AE28=""),"",入力!AE28)</f>
        <v>たいが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髙橋</v>
      </c>
      <c r="D63" s="32" t="str">
        <f>IF(OR(L63&lt;&gt;"○",入力!AE31=""),"",入力!AE31)</f>
        <v>陽翔</v>
      </c>
      <c r="E63" s="32" t="str">
        <f>IF(OR(L63&lt;&gt;"○",入力!Z30=""),"",入力!Z30)</f>
        <v>たかはし</v>
      </c>
      <c r="F63" s="32" t="str">
        <f>IF(OR(L63&lt;&gt;"○",入力!AE30=""),"",入力!AE30)</f>
        <v>はると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北川</v>
      </c>
      <c r="D64" s="32" t="str">
        <f>IF(OR(L64&lt;&gt;"○",入力!AE33=""),"",入力!AE33)</f>
        <v>雄大</v>
      </c>
      <c r="E64" s="32" t="str">
        <f>IF(OR(L64&lt;&gt;"○",入力!Z32=""),"",入力!Z32)</f>
        <v>きたがわ</v>
      </c>
      <c r="F64" s="32" t="str">
        <f>IF(OR(L64&lt;&gt;"○",入力!AE32=""),"",入力!AE32)</f>
        <v>ゆうだい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2019-11-07T02:19:02Z</cp:lastPrinted>
  <dcterms:created xsi:type="dcterms:W3CDTF">2006-11-03T01:52:14Z</dcterms:created>
  <dcterms:modified xsi:type="dcterms:W3CDTF">2019-11-07T02:21:03Z</dcterms:modified>
</cp:coreProperties>
</file>