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5078328\Desktop\"/>
    </mc:Choice>
  </mc:AlternateContent>
  <bookViews>
    <workbookView xWindow="0" yWindow="0" windowWidth="19200" windowHeight="116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D58" i="14"/>
  <c r="C58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<sst xmlns="http://schemas.openxmlformats.org/spreadsheetml/2006/main" count="1461" uniqueCount="745">
  <si>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</si>
  <si>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</si>
  <si>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</si>
  <si>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</si>
  <si>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</si>
  <si>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</si>
  <si>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</si>
  <si>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</si>
  <si>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</si>
  <si>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</si>
  <si>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</si>
  <si>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</si>
  <si>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</si>
  <si>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</si>
  <si>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</si>
  <si>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</si>
  <si>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</si>
  <si>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</si>
  <si>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</si>
  <si>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</si>
  <si>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</si>
  <si>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</si>
  <si>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</si>
  <si>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</si>
  <si>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</si>
  <si>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</si>
  <si>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</si>
  <si>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</si>
  <si>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</si>
  <si>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</si>
  <si>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</si>
  <si>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</si>
  <si>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</si>
  <si>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</si>
  <si>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</si>
  <si>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</si>
  <si>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</si>
  <si>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</si>
  <si>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</si>
  <si>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</si>
  <si>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</si>
  <si>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</si>
  <si>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</si>
  <si>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</si>
  <si>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</si>
  <si>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</si>
  <si>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</si>
  <si>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</si>
  <si>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</si>
  <si>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</si>
  <si>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</si>
  <si>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</si>
  <si>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</si>
  <si>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</si>
  <si>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</si>
  <si>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</si>
  <si>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</si>
  <si>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</si>
  <si>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</si>
  <si>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</si>
  <si>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</si>
  <si>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</si>
  <si>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</si>
  <si>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</si>
  <si>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</si>
  <si>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</si>
  <si>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</si>
  <si>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</si>
  <si>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</si>
  <si>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</si>
  <si>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</si>
  <si>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</si>
  <si>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</si>
  <si>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</si>
  <si>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</si>
  <si>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</si>
  <si>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</si>
  <si>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</si>
  <si>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</si>
  <si>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</si>
  <si>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</si>
  <si>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</si>
  <si>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</si>
  <si>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</si>
  <si>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</si>
  <si>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</si>
  <si>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</si>
  <si>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</si>
  <si>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</si>
  <si>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</si>
  <si>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</si>
  <si>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</si>
  <si>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</si>
  <si>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</si>
  <si>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</si>
  <si>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</si>
  <si>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</si>
  <si>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</si>
  <si>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</si>
  <si>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</si>
  <si>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</si>
  <si>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</si>
  <si>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</si>
  <si>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</si>
  <si>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</si>
  <si>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</si>
  <si>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</si>
  <si>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</si>
  <si>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</si>
  <si>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</si>
  <si>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</si>
  <si>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</si>
  <si>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</si>
  <si>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</si>
  <si>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</si>
  <si>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</si>
  <si>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</si>
  <si>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</si>
  <si>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</si>
  <si>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</si>
  <si>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</si>
  <si>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</si>
  <si>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</si>
  <si>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</si>
  <si>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</si>
  <si>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</si>
  <si>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</si>
  <si>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</si>
  <si>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</si>
  <si>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</si>
  <si>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</si>
  <si>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</si>
  <si>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</si>
  <si>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</si>
  <si>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</si>
  <si>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</si>
  <si>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</si>
  <si>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</si>
  <si>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</si>
  <si>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</si>
  <si>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</si>
  <si>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</si>
  <si>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</si>
  <si>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</si>
  <si>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</si>
  <si>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</si>
  <si>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</si>
  <si>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</si>
  <si>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</si>
  <si>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</si>
  <si>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</si>
  <si>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</si>
  <si>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</si>
  <si>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</si>
  <si>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</si>
  <si>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</si>
  <si>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</si>
  <si>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</si>
  <si>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</si>
  <si>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</si>
  <si>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</si>
  <si>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</si>
  <si>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</si>
  <si>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</si>
  <si>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</si>
  <si>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</si>
  <si>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</si>
  <si>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</si>
  <si>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</si>
  <si>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</si>
  <si>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</si>
  <si>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</si>
  <si>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</si>
  <si>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</si>
  <si>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</si>
  <si>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</si>
  <si>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</si>
  <si>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</si>
  <si>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</si>
  <si>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</si>
  <si>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</si>
  <si>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</si>
  <si>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</si>
  <si>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</si>
  <si>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</si>
  <si>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</si>
  <si>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</si>
  <si>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</si>
  <si>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</si>
  <si>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</si>
  <si>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</si>
  <si>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</si>
  <si>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</si>
  <si>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</si>
  <si>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</si>
  <si>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</si>
  <si>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</si>
  <si>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</si>
  <si>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</si>
  <si>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</si>
  <si>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</si>
  <si>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</si>
  <si>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</si>
  <si>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</si>
  <si>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</si>
  <si>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</si>
  <si>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</si>
  <si>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</si>
  <si>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</si>
  <si>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</si>
  <si>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</si>
  <si>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</si>
  <si>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</si>
  <si>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</si>
  <si>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</si>
  <si>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</si>
  <si>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</si>
  <si>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</si>
  <si>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</si>
  <si>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</si>
  <si>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</si>
  <si>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</si>
  <si>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</si>
  <si>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</si>
  <si>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</si>
  <si>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</si>
  <si>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</si>
  <si>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</si>
  <si>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</si>
  <si>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</si>
  <si>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</si>
  <si>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</si>
  <si>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</si>
  <si>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</si>
  <si>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</si>
  <si>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</si>
  <si>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</si>
  <si>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</si>
  <si>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</si>
  <si>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</si>
  <si>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</si>
  <si>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</si>
  <si>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</si>
  <si>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</si>
  <si>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</si>
  <si>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</si>
  <si>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</si>
  <si>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</si>
  <si>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</si>
  <si>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</si>
  <si>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</si>
  <si>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</si>
  <si>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</si>
  <si>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</si>
  <si>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</si>
  <si>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</si>
  <si>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</si>
  <si>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</si>
  <si>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</si>
  <si>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</si>
  <si>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</si>
  <si>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</si>
  <si>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</si>
  <si>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</si>
  <si>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</si>
  <si>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</si>
  <si>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</si>
  <si>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</si>
  <si>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</si>
  <si>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</si>
  <si>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</si>
  <si>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</si>
  <si>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</si>
  <si>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</si>
  <si>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</si>
  <si>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</si>
  <si>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</si>
  <si>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</si>
  <si>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</si>
  <si>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</si>
  <si>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</si>
  <si>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</si>
  <si>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</si>
  <si>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</si>
  <si>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</si>
  <si>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</si>
  <si>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</si>
  <si>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</si>
  <si>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</si>
  <si>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</si>
  <si>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</si>
  <si>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</si>
  <si>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</si>
  <si>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</si>
  <si>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</si>
  <si>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</si>
  <si>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</si>
  <si>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</si>
  <si>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</si>
  <si>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</si>
  <si>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</si>
  <si>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</si>
  <si>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</si>
  <si>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</si>
  <si>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</si>
  <si>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</si>
  <si>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</si>
  <si>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</si>
  <si>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</si>
  <si>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</si>
  <si>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</si>
  <si>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</si>
  <si>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</si>
  <si>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</si>
  <si>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</si>
  <si>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</si>
  <si>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</si>
  <si>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</si>
  <si>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</si>
  <si>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</si>
  <si>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</si>
  <si>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</si>
  <si>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</si>
  <si>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</si>
  <si>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</si>
  <si>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</si>
  <si>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</si>
  <si>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</si>
  <si>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</si>
  <si>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</si>
  <si>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</si>
  <si>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</si>
  <si>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</si>
  <si>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</si>
  <si>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</si>
  <si>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</si>
  <si>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</si>
  <si>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</si>
  <si>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</si>
  <si>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</si>
  <si>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</si>
  <si>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</si>
  <si>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</si>
  <si>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</si>
  <si>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</si>
  <si>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</si>
  <si>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</si>
  <si>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</si>
  <si>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</si>
  <si>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</si>
  <si>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</si>
  <si>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</si>
  <si>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</si>
  <si>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</si>
  <si>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</si>
  <si>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</si>
  <si>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</si>
  <si>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</si>
  <si>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</si>
  <si>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</si>
  <si>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</si>
  <si>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</si>
  <si>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</si>
  <si>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</si>
  <si>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</si>
  <si>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</si>
  <si>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</si>
  <si>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</si>
  <si>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</si>
  <si>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</si>
  <si>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</si>
  <si>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</si>
  <si>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</si>
  <si>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</si>
  <si>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</si>
  <si>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</si>
  <si>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</si>
  <si>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</si>
  <si>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</si>
  <si>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</si>
  <si>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</si>
  <si>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</si>
  <si>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</si>
  <si>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</si>
  <si>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</si>
  <si>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</si>
  <si>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</si>
  <si>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</si>
  <si>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</si>
  <si>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</si>
  <si>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</si>
  <si>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</si>
  <si>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</si>
  <si>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</si>
  <si>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</si>
  <si>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</si>
  <si>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</si>
  <si>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</si>
  <si>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</si>
  <si>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</si>
  <si>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</si>
  <si>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</si>
  <si>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</si>
  <si>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</si>
  <si>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</si>
  <si>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</si>
  <si>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</si>
  <si>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</si>
  <si>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</si>
  <si>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</si>
  <si>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</si>
  <si>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</si>
  <si>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</si>
  <si>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</si>
  <si>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</si>
  <si>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</si>
  <si>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</si>
  <si>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</si>
  <si>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</si>
  <si>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</si>
  <si>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</si>
  <si>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</si>
  <si>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</si>
  <si>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</si>
  <si>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</si>
  <si>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</si>
  <si>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</si>
  <si>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</si>
  <si>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</si>
  <si>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</si>
  <si>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</si>
  <si>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</si>
  <si>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</si>
  <si>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</si>
  <si>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</si>
  <si>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</si>
  <si>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</si>
  <si>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</si>
  <si>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</si>
  <si>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</si>
  <si>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</si>
  <si>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</si>
  <si>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</si>
  <si>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</si>
  <si>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</si>
  <si>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</si>
  <si>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</si>
  <si>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</si>
  <si>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</si>
  <si>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</si>
  <si>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</si>
  <si>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</si>
  <si>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</si>
  <si>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</si>
  <si>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</si>
  <si>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</si>
  <si>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</si>
  <si>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</si>
  <si>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</si>
  <si>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</si>
  <si>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</si>
  <si>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</si>
  <si>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</si>
  <si>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</si>
  <si>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</si>
  <si>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</si>
  <si>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</si>
  <si>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</si>
  <si>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</si>
  <si>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</si>
  <si>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</si>
  <si>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</si>
  <si>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</si>
  <si>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</si>
  <si>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</si>
  <si>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</si>
  <si>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</si>
  <si>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</si>
  <si>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</si>
  <si>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</si>
  <si>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</si>
  <si>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</si>
  <si>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</si>
  <si>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</si>
  <si>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</si>
  <si>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</si>
  <si>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</si>
  <si>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</si>
  <si>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</si>
  <si>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</si>
  <si>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</si>
  <si>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</si>
  <si>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</si>
  <si>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</si>
  <si>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</si>
  <si>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</si>
  <si>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</si>
  <si>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</si>
  <si>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</si>
  <si>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</si>
  <si>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</si>
  <si>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</si>
  <si>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</si>
  <si>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</si>
  <si>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</si>
  <si>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</si>
  <si>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</si>
  <si>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</si>
  <si>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</si>
  <si>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</si>
  <si>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</si>
  <si>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</si>
  <si>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</si>
  <si>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</si>
  <si>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</si>
  <si>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</si>
  <si>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</si>
  <si>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</si>
  <si>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</si>
  <si>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</si>
  <si>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</si>
  <si>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</si>
  <si>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</si>
  <si>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</si>
  <si>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</si>
  <si>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</si>
  <si>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</si>
  <si>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</si>
  <si>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</si>
  <si>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</si>
  <si>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</si>
  <si>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</si>
  <si>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</si>
  <si>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</si>
  <si>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</si>
  <si>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</si>
  <si>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</si>
  <si>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</si>
  <si>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</si>
  <si>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</si>
  <si>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</si>
  <si>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</si>
  <si>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</si>
  <si>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</si>
  <si>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</si>
  <si>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</si>
  <si>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</si>
  <si>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</si>
  <si>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</si>
  <si>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</si>
  <si>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</si>
  <si>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</si>
  <si>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</si>
  <si>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</si>
  <si>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</si>
  <si>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</si>
  <si>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</si>
  <si>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</si>
  <si>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</si>
  <si>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</si>
  <si>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</si>
  <si>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</si>
  <si>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</si>
  <si>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</si>
  <si>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</si>
  <si>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</si>
  <si>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</si>
  <si>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</si>
  <si>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</si>
  <si>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</si>
  <si>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</si>
  <si>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</si>
  <si>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</si>
  <si>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</si>
  <si>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</si>
  <si>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</si>
  <si>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</si>
  <si>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</si>
  <si>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</si>
  <si>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</si>
  <si>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</si>
  <si>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</si>
  <si>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</si>
  <si>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</si>
  <si>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</si>
  <si>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</si>
  <si>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</si>
  <si>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</si>
  <si>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</si>
  <si>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</si>
  <si>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</si>
  <si>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</si>
  <si>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</si>
  <si>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</si>
  <si>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</si>
  <si>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</si>
  <si>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</si>
  <si>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</si>
  <si>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</si>
  <si>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</si>
  <si>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</si>
  <si>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</si>
  <si>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</si>
  <si>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</si>
  <si>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</si>
  <si>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</si>
  <si>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</si>
  <si>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</si>
  <si>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</si>
  <si>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</si>
  <si>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</si>
  <si>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</si>
  <si>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</si>
  <si>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</si>
  <si>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</si>
  <si>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</si>
  <si>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</si>
  <si>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</si>
  <si>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</si>
  <si>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</si>
  <si>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</si>
  <si>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</si>
  <si>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</si>
  <si>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</si>
  <si>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</si>
  <si>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</si>
  <si>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</si>
  <si>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</si>
  <si>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</si>
  <si>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</si>
  <si>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</si>
  <si>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</si>
  <si>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</si>
  <si>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</si>
  <si>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</si>
  <si>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</si>
  <si>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</si>
  <si>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</si>
  <si>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</si>
  <si>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</si>
  <si>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</si>
  <si>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</si>
  <si>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</si>
  <si>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</si>
  <si>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</si>
  <si>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</si>
  <si>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</si>
  <si>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</si>
  <si>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</si>
  <si>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</si>
  <si>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</si>
  <si>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</si>
  <si>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</si>
  <si>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</si>
  <si>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</si>
  <si>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</si>
  <si>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</si>
  <si>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</si>
  <si>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</si>
  <si>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</si>
  <si>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</si>
  <si>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</si>
  <si>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</si>
  <si>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</si>
  <si>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</si>
  <si>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</si>
  <si>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</si>
  <si>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</si>
  <si>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</si>
  <si>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</si>
  <si>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</si>
  <si>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</si>
  <si>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</si>
  <si>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</si>
  <si>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</si>
  <si>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</si>
  <si>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</si>
  <si>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</si>
  <si>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</si>
  <si>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</si>
  <si>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</si>
  <si>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</si>
  <si>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</si>
  <si>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</si>
  <si>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</si>
  <si>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平成２９年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</si>
  <si>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</si>
  <si>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</si>
  <si>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平成２９（２０１７）年度
神奈川県中学校バレーボール選手権大会　参加申込書</t>
    <phoneticPr fontId="2"/>
  </si>
  <si>
    <t>045</t>
    <phoneticPr fontId="2"/>
  </si>
  <si>
    <t>971</t>
    <phoneticPr fontId="2"/>
  </si>
  <si>
    <t>6431</t>
    <phoneticPr fontId="2"/>
  </si>
  <si>
    <t>227</t>
    <phoneticPr fontId="2"/>
  </si>
  <si>
    <t>0047</t>
    <phoneticPr fontId="2"/>
  </si>
  <si>
    <t>横浜市青葉区みたけ台３０</t>
    <rPh sb="0" eb="3">
      <t>ヨコハマシ</t>
    </rPh>
    <rPh sb="3" eb="6">
      <t>アオバク</t>
    </rPh>
    <rPh sb="9" eb="10">
      <t>ダイ</t>
    </rPh>
    <phoneticPr fontId="2"/>
  </si>
  <si>
    <t>045</t>
    <phoneticPr fontId="2"/>
  </si>
  <si>
    <t>972</t>
    <phoneticPr fontId="2"/>
  </si>
  <si>
    <t>9812</t>
    <phoneticPr fontId="2"/>
  </si>
  <si>
    <t>松本</t>
    <rPh sb="0" eb="2">
      <t>マツモト</t>
    </rPh>
    <phoneticPr fontId="2"/>
  </si>
  <si>
    <t>まつもと</t>
    <phoneticPr fontId="2"/>
  </si>
  <si>
    <t>たくや</t>
    <phoneticPr fontId="2"/>
  </si>
  <si>
    <t>卓也</t>
    <rPh sb="0" eb="2">
      <t>タクヤ</t>
    </rPh>
    <phoneticPr fontId="2"/>
  </si>
  <si>
    <t>さかい</t>
    <phoneticPr fontId="2"/>
  </si>
  <si>
    <t>じゅんいち</t>
    <phoneticPr fontId="2"/>
  </si>
  <si>
    <t>酒井</t>
    <rPh sb="0" eb="2">
      <t>サカイ</t>
    </rPh>
    <phoneticPr fontId="2"/>
  </si>
  <si>
    <t>順一</t>
    <rPh sb="0" eb="2">
      <t>ジュンイチ</t>
    </rPh>
    <phoneticPr fontId="2"/>
  </si>
  <si>
    <t>きくち</t>
    <phoneticPr fontId="2"/>
  </si>
  <si>
    <t>ゆうや</t>
    <phoneticPr fontId="2"/>
  </si>
  <si>
    <t>菊地</t>
    <rPh sb="0" eb="2">
      <t>キクチ</t>
    </rPh>
    <phoneticPr fontId="2"/>
  </si>
  <si>
    <t>優弥</t>
    <rPh sb="0" eb="2">
      <t>ユウヤ</t>
    </rPh>
    <phoneticPr fontId="2"/>
  </si>
  <si>
    <t>ゆうや</t>
    <phoneticPr fontId="2"/>
  </si>
  <si>
    <t>みろく</t>
    <phoneticPr fontId="2"/>
  </si>
  <si>
    <t>堺</t>
    <rPh sb="0" eb="1">
      <t>サカイ</t>
    </rPh>
    <phoneticPr fontId="2"/>
  </si>
  <si>
    <t>海禄</t>
    <rPh sb="0" eb="1">
      <t>ウミ</t>
    </rPh>
    <rPh sb="1" eb="2">
      <t>ロク</t>
    </rPh>
    <phoneticPr fontId="2"/>
  </si>
  <si>
    <t>いのもと</t>
    <phoneticPr fontId="2"/>
  </si>
  <si>
    <t>たかとし</t>
    <phoneticPr fontId="2"/>
  </si>
  <si>
    <t>井本</t>
    <rPh sb="0" eb="2">
      <t>イノモト</t>
    </rPh>
    <phoneticPr fontId="2"/>
  </si>
  <si>
    <t>尭寿</t>
    <rPh sb="0" eb="1">
      <t>タカ</t>
    </rPh>
    <rPh sb="1" eb="2">
      <t>トシ</t>
    </rPh>
    <phoneticPr fontId="2"/>
  </si>
  <si>
    <t>おがた</t>
    <phoneticPr fontId="2"/>
  </si>
  <si>
    <t>こうたろう</t>
    <phoneticPr fontId="2"/>
  </si>
  <si>
    <t>小潟</t>
    <rPh sb="0" eb="2">
      <t>オガタ</t>
    </rPh>
    <phoneticPr fontId="2"/>
  </si>
  <si>
    <t>孝太朗</t>
    <rPh sb="0" eb="2">
      <t>コウタ</t>
    </rPh>
    <rPh sb="2" eb="3">
      <t>ロウ</t>
    </rPh>
    <phoneticPr fontId="2"/>
  </si>
  <si>
    <t>みやた</t>
    <phoneticPr fontId="2"/>
  </si>
  <si>
    <t>宮田</t>
    <rPh sb="0" eb="2">
      <t>ミヤタ</t>
    </rPh>
    <phoneticPr fontId="2"/>
  </si>
  <si>
    <t>佳尚</t>
    <rPh sb="0" eb="1">
      <t>ヨシ</t>
    </rPh>
    <rPh sb="1" eb="2">
      <t>ナオ</t>
    </rPh>
    <phoneticPr fontId="2"/>
  </si>
  <si>
    <t>わたい</t>
    <phoneticPr fontId="2"/>
  </si>
  <si>
    <t>ゆうた</t>
    <phoneticPr fontId="2"/>
  </si>
  <si>
    <t>渡井</t>
    <rPh sb="0" eb="2">
      <t>ワタイ</t>
    </rPh>
    <phoneticPr fontId="2"/>
  </si>
  <si>
    <t>悠太</t>
    <rPh sb="0" eb="2">
      <t>ユウタ</t>
    </rPh>
    <phoneticPr fontId="2"/>
  </si>
  <si>
    <t>すたに</t>
    <phoneticPr fontId="2"/>
  </si>
  <si>
    <t>あきひろ</t>
    <phoneticPr fontId="2"/>
  </si>
  <si>
    <t>須谷</t>
    <rPh sb="0" eb="2">
      <t>スタニ</t>
    </rPh>
    <phoneticPr fontId="2"/>
  </si>
  <si>
    <t>亮洋</t>
    <rPh sb="0" eb="1">
      <t>リョウ</t>
    </rPh>
    <rPh sb="1" eb="2">
      <t>ヨウ</t>
    </rPh>
    <phoneticPr fontId="2"/>
  </si>
  <si>
    <t>こばやし</t>
    <phoneticPr fontId="2"/>
  </si>
  <si>
    <t>小林</t>
    <rPh sb="0" eb="2">
      <t>コバヤシ</t>
    </rPh>
    <phoneticPr fontId="2"/>
  </si>
  <si>
    <t>裕太</t>
    <rPh sb="0" eb="2">
      <t>ユウタ</t>
    </rPh>
    <phoneticPr fontId="2"/>
  </si>
  <si>
    <t>佃</t>
    <rPh sb="0" eb="1">
      <t>ツクダ</t>
    </rPh>
    <phoneticPr fontId="2"/>
  </si>
  <si>
    <t>駿太</t>
    <rPh sb="0" eb="2">
      <t>シュンタ</t>
    </rPh>
    <phoneticPr fontId="2"/>
  </si>
  <si>
    <t>こみね</t>
    <phoneticPr fontId="2"/>
  </si>
  <si>
    <t>しゅうへい</t>
    <phoneticPr fontId="2"/>
  </si>
  <si>
    <t>小峰</t>
    <rPh sb="0" eb="2">
      <t>コミネ</t>
    </rPh>
    <phoneticPr fontId="2"/>
  </si>
  <si>
    <t>修平</t>
    <rPh sb="0" eb="2">
      <t>シュウヘイ</t>
    </rPh>
    <phoneticPr fontId="2"/>
  </si>
  <si>
    <t>つくだ</t>
    <phoneticPr fontId="2"/>
  </si>
  <si>
    <t>しゅんた</t>
    <phoneticPr fontId="2"/>
  </si>
  <si>
    <t>濵本　貴康</t>
    <rPh sb="0" eb="2">
      <t>ハマモト</t>
    </rPh>
    <rPh sb="3" eb="5">
      <t>タカヤス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</si>
</sst>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7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I2" sqref="I2:K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688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6" zoomScaleNormal="100" zoomScaleSheetLayoutView="100" workbookViewId="0">
      <selection activeCell="B36" sqref="B36:AM3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平成２９（２０１７）年度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1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1149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横浜市立みたけ台中学校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689</v>
      </c>
      <c r="AC4" s="224"/>
      <c r="AD4" s="224"/>
      <c r="AE4" s="224"/>
      <c r="AF4" s="4" t="s">
        <v>584</v>
      </c>
      <c r="AG4" s="224" t="s">
        <v>690</v>
      </c>
      <c r="AH4" s="224"/>
      <c r="AI4" s="224"/>
      <c r="AJ4" s="224"/>
      <c r="AK4" s="4" t="s">
        <v>584</v>
      </c>
      <c r="AL4" s="224" t="s">
        <v>691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694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692</v>
      </c>
      <c r="G6" s="204"/>
      <c r="H6" s="37" t="s">
        <v>586</v>
      </c>
      <c r="I6" s="205" t="s">
        <v>693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695</v>
      </c>
      <c r="AC6" s="208"/>
      <c r="AD6" s="208"/>
      <c r="AE6" s="208"/>
      <c r="AF6" s="38" t="s">
        <v>587</v>
      </c>
      <c r="AG6" s="208" t="s">
        <v>696</v>
      </c>
      <c r="AH6" s="208"/>
      <c r="AI6" s="208"/>
      <c r="AJ6" s="208"/>
      <c r="AK6" s="38" t="s">
        <v>587</v>
      </c>
      <c r="AL6" s="208" t="s">
        <v>697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702</v>
      </c>
      <c r="W12" s="189"/>
      <c r="X12" s="189"/>
      <c r="Y12" s="189"/>
      <c r="Z12" s="189"/>
      <c r="AA12" s="189"/>
      <c r="AB12" s="190" t="s">
        <v>703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701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704</v>
      </c>
      <c r="W13" s="177"/>
      <c r="X13" s="177"/>
      <c r="Y13" s="177"/>
      <c r="Z13" s="177"/>
      <c r="AA13" s="177"/>
      <c r="AB13" s="178" t="s">
        <v>705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706</v>
      </c>
      <c r="W14" s="88"/>
      <c r="X14" s="88"/>
      <c r="Y14" s="88"/>
      <c r="Z14" s="88"/>
      <c r="AA14" s="88"/>
      <c r="AB14" s="158" t="s">
        <v>707</v>
      </c>
      <c r="AC14" s="159"/>
      <c r="AD14" s="159"/>
      <c r="AE14" s="159"/>
      <c r="AF14" s="159"/>
      <c r="AG14" s="159"/>
      <c r="AH14" s="267" t="s">
        <v>686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708</v>
      </c>
      <c r="W15" s="81"/>
      <c r="X15" s="81"/>
      <c r="Y15" s="81"/>
      <c r="Z15" s="81"/>
      <c r="AA15" s="81"/>
      <c r="AB15" s="151" t="s">
        <v>709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687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687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706</v>
      </c>
      <c r="G20" s="122"/>
      <c r="H20" s="122"/>
      <c r="I20" s="122"/>
      <c r="J20" s="122"/>
      <c r="K20" s="122" t="s">
        <v>710</v>
      </c>
      <c r="L20" s="122"/>
      <c r="M20" s="122"/>
      <c r="N20" s="122"/>
      <c r="O20" s="123"/>
      <c r="P20" s="119">
        <v>3</v>
      </c>
      <c r="Q20" s="119"/>
      <c r="R20" s="110">
        <v>163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729</v>
      </c>
      <c r="AA20" s="122"/>
      <c r="AB20" s="122"/>
      <c r="AC20" s="122"/>
      <c r="AD20" s="122"/>
      <c r="AE20" s="122" t="s">
        <v>730</v>
      </c>
      <c r="AF20" s="122"/>
      <c r="AG20" s="122"/>
      <c r="AH20" s="122"/>
      <c r="AI20" s="123"/>
      <c r="AJ20" s="119">
        <v>3</v>
      </c>
      <c r="AK20" s="119"/>
      <c r="AL20" s="110">
        <v>155</v>
      </c>
      <c r="AM20" s="111"/>
      <c r="AN20" s="110" t="s">
        <v>599</v>
      </c>
      <c r="AO20" s="112"/>
    </row>
    <row r="21" spans="2:41" ht="30" customHeight="1" thickBot="1">
      <c r="B21" s="100"/>
      <c r="C21" s="101"/>
      <c r="D21" s="120"/>
      <c r="E21" s="120"/>
      <c r="F21" s="114" t="s">
        <v>708</v>
      </c>
      <c r="G21" s="115"/>
      <c r="H21" s="115"/>
      <c r="I21" s="115"/>
      <c r="J21" s="115"/>
      <c r="K21" s="115" t="s">
        <v>709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731</v>
      </c>
      <c r="AA21" s="115"/>
      <c r="AB21" s="115"/>
      <c r="AC21" s="115"/>
      <c r="AD21" s="115"/>
      <c r="AE21" s="115" t="s">
        <v>732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 thickTop="1">
      <c r="B22" s="90">
        <v>2</v>
      </c>
      <c r="C22" s="91"/>
      <c r="D22" s="78">
        <v>2</v>
      </c>
      <c r="E22" s="78"/>
      <c r="F22" s="87" t="s">
        <v>702</v>
      </c>
      <c r="G22" s="88"/>
      <c r="H22" s="88"/>
      <c r="I22" s="88"/>
      <c r="J22" s="88"/>
      <c r="K22" s="88" t="s">
        <v>711</v>
      </c>
      <c r="L22" s="88"/>
      <c r="M22" s="88"/>
      <c r="N22" s="88"/>
      <c r="O22" s="89"/>
      <c r="P22" s="78">
        <v>3</v>
      </c>
      <c r="Q22" s="78"/>
      <c r="R22" s="94">
        <v>170</v>
      </c>
      <c r="S22" s="95"/>
      <c r="T22" s="74" t="s">
        <v>544</v>
      </c>
      <c r="U22" s="75"/>
      <c r="V22" s="90">
        <v>8</v>
      </c>
      <c r="W22" s="91"/>
      <c r="X22" s="119">
        <v>8</v>
      </c>
      <c r="Y22" s="119"/>
      <c r="Z22" s="87" t="s">
        <v>733</v>
      </c>
      <c r="AA22" s="88"/>
      <c r="AB22" s="88"/>
      <c r="AC22" s="88"/>
      <c r="AD22" s="88"/>
      <c r="AE22" s="88" t="s">
        <v>726</v>
      </c>
      <c r="AF22" s="88"/>
      <c r="AG22" s="88"/>
      <c r="AH22" s="88"/>
      <c r="AI22" s="89"/>
      <c r="AJ22" s="78">
        <v>3</v>
      </c>
      <c r="AK22" s="78"/>
      <c r="AL22" s="94">
        <v>168</v>
      </c>
      <c r="AM22" s="95"/>
      <c r="AN22" s="74" t="s">
        <v>544</v>
      </c>
      <c r="AO22" s="75"/>
    </row>
    <row r="23" spans="2:41" ht="30" customHeight="1" thickBot="1">
      <c r="B23" s="108"/>
      <c r="C23" s="109"/>
      <c r="D23" s="102"/>
      <c r="E23" s="102"/>
      <c r="F23" s="105" t="s">
        <v>712</v>
      </c>
      <c r="G23" s="106"/>
      <c r="H23" s="106"/>
      <c r="I23" s="106"/>
      <c r="J23" s="106"/>
      <c r="K23" s="106" t="s">
        <v>713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20"/>
      <c r="Y23" s="120"/>
      <c r="Z23" s="105" t="s">
        <v>734</v>
      </c>
      <c r="AA23" s="106"/>
      <c r="AB23" s="106"/>
      <c r="AC23" s="106"/>
      <c r="AD23" s="106"/>
      <c r="AE23" s="106" t="s">
        <v>735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 thickTop="1">
      <c r="B24" s="100">
        <v>3</v>
      </c>
      <c r="C24" s="101"/>
      <c r="D24" s="119">
        <v>3</v>
      </c>
      <c r="E24" s="119"/>
      <c r="F24" s="87" t="s">
        <v>714</v>
      </c>
      <c r="G24" s="88"/>
      <c r="H24" s="88"/>
      <c r="I24" s="88"/>
      <c r="J24" s="88"/>
      <c r="K24" s="88" t="s">
        <v>715</v>
      </c>
      <c r="L24" s="88"/>
      <c r="M24" s="88"/>
      <c r="N24" s="88"/>
      <c r="O24" s="89"/>
      <c r="P24" s="78">
        <v>3</v>
      </c>
      <c r="Q24" s="78"/>
      <c r="R24" s="94">
        <v>170</v>
      </c>
      <c r="S24" s="95"/>
      <c r="T24" s="74" t="s">
        <v>544</v>
      </c>
      <c r="U24" s="75"/>
      <c r="V24" s="100">
        <v>9</v>
      </c>
      <c r="W24" s="101"/>
      <c r="X24" s="119">
        <v>9</v>
      </c>
      <c r="Y24" s="119"/>
      <c r="Z24" s="87" t="s">
        <v>738</v>
      </c>
      <c r="AA24" s="88"/>
      <c r="AB24" s="88"/>
      <c r="AC24" s="88"/>
      <c r="AD24" s="88"/>
      <c r="AE24" s="88" t="s">
        <v>739</v>
      </c>
      <c r="AF24" s="88"/>
      <c r="AG24" s="88"/>
      <c r="AH24" s="88"/>
      <c r="AI24" s="89"/>
      <c r="AJ24" s="78">
        <v>3</v>
      </c>
      <c r="AK24" s="78"/>
      <c r="AL24" s="94">
        <v>164</v>
      </c>
      <c r="AM24" s="95"/>
      <c r="AN24" s="74" t="s">
        <v>544</v>
      </c>
      <c r="AO24" s="75"/>
    </row>
    <row r="25" spans="2:41" ht="30" customHeight="1" thickBot="1">
      <c r="B25" s="100"/>
      <c r="C25" s="101"/>
      <c r="D25" s="120"/>
      <c r="E25" s="120"/>
      <c r="F25" s="105" t="s">
        <v>716</v>
      </c>
      <c r="G25" s="106"/>
      <c r="H25" s="106"/>
      <c r="I25" s="106"/>
      <c r="J25" s="106"/>
      <c r="K25" s="106" t="s">
        <v>717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20"/>
      <c r="Y25" s="120"/>
      <c r="Z25" s="105" t="s">
        <v>740</v>
      </c>
      <c r="AA25" s="106"/>
      <c r="AB25" s="106"/>
      <c r="AC25" s="106"/>
      <c r="AD25" s="106"/>
      <c r="AE25" s="106" t="s">
        <v>741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 thickTop="1">
      <c r="B26" s="90">
        <v>4</v>
      </c>
      <c r="C26" s="91"/>
      <c r="D26" s="78">
        <v>4</v>
      </c>
      <c r="E26" s="78"/>
      <c r="F26" s="87" t="s">
        <v>718</v>
      </c>
      <c r="G26" s="88"/>
      <c r="H26" s="88"/>
      <c r="I26" s="88"/>
      <c r="J26" s="88"/>
      <c r="K26" s="88" t="s">
        <v>719</v>
      </c>
      <c r="L26" s="88"/>
      <c r="M26" s="88"/>
      <c r="N26" s="88"/>
      <c r="O26" s="89"/>
      <c r="P26" s="78">
        <v>3</v>
      </c>
      <c r="Q26" s="78"/>
      <c r="R26" s="94">
        <v>170</v>
      </c>
      <c r="S26" s="95"/>
      <c r="T26" s="74" t="s">
        <v>544</v>
      </c>
      <c r="U26" s="75"/>
      <c r="V26" s="90">
        <v>10</v>
      </c>
      <c r="W26" s="91"/>
      <c r="X26" s="119">
        <v>10</v>
      </c>
      <c r="Y26" s="119"/>
      <c r="Z26" s="87" t="s">
        <v>742</v>
      </c>
      <c r="AA26" s="88"/>
      <c r="AB26" s="88"/>
      <c r="AC26" s="88"/>
      <c r="AD26" s="88"/>
      <c r="AE26" s="88" t="s">
        <v>743</v>
      </c>
      <c r="AF26" s="88"/>
      <c r="AG26" s="88"/>
      <c r="AH26" s="88"/>
      <c r="AI26" s="89"/>
      <c r="AJ26" s="78">
        <v>3</v>
      </c>
      <c r="AK26" s="78"/>
      <c r="AL26" s="94">
        <v>164</v>
      </c>
      <c r="AM26" s="95"/>
      <c r="AN26" s="74" t="s">
        <v>544</v>
      </c>
      <c r="AO26" s="75"/>
    </row>
    <row r="27" spans="2:41" ht="30" customHeight="1" thickBot="1">
      <c r="B27" s="108"/>
      <c r="C27" s="109"/>
      <c r="D27" s="102"/>
      <c r="E27" s="102"/>
      <c r="F27" s="105" t="s">
        <v>720</v>
      </c>
      <c r="G27" s="106"/>
      <c r="H27" s="106"/>
      <c r="I27" s="106"/>
      <c r="J27" s="106"/>
      <c r="K27" s="106" t="s">
        <v>721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20"/>
      <c r="Y27" s="120"/>
      <c r="Z27" s="105" t="s">
        <v>736</v>
      </c>
      <c r="AA27" s="106"/>
      <c r="AB27" s="106"/>
      <c r="AC27" s="106"/>
      <c r="AD27" s="106"/>
      <c r="AE27" s="106" t="s">
        <v>737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 thickTop="1">
      <c r="B28" s="100">
        <v>5</v>
      </c>
      <c r="C28" s="101"/>
      <c r="D28" s="119">
        <v>5</v>
      </c>
      <c r="E28" s="119"/>
      <c r="F28" s="87" t="s">
        <v>722</v>
      </c>
      <c r="G28" s="88"/>
      <c r="H28" s="88"/>
      <c r="I28" s="88"/>
      <c r="J28" s="88"/>
      <c r="K28" s="88"/>
      <c r="L28" s="88"/>
      <c r="M28" s="88"/>
      <c r="N28" s="88"/>
      <c r="O28" s="89"/>
      <c r="P28" s="78">
        <v>2</v>
      </c>
      <c r="Q28" s="78"/>
      <c r="R28" s="94">
        <v>162</v>
      </c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20"/>
      <c r="E29" s="120"/>
      <c r="F29" s="105" t="s">
        <v>723</v>
      </c>
      <c r="G29" s="106"/>
      <c r="H29" s="106"/>
      <c r="I29" s="106"/>
      <c r="J29" s="106"/>
      <c r="K29" s="106" t="s">
        <v>724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725</v>
      </c>
      <c r="G30" s="88"/>
      <c r="H30" s="88"/>
      <c r="I30" s="88"/>
      <c r="J30" s="88"/>
      <c r="K30" s="88" t="s">
        <v>726</v>
      </c>
      <c r="L30" s="88"/>
      <c r="M30" s="88"/>
      <c r="N30" s="88"/>
      <c r="O30" s="89"/>
      <c r="P30" s="78">
        <v>3</v>
      </c>
      <c r="Q30" s="78"/>
      <c r="R30" s="94">
        <v>164</v>
      </c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102"/>
      <c r="E31" s="102"/>
      <c r="F31" s="80" t="s">
        <v>727</v>
      </c>
      <c r="G31" s="81"/>
      <c r="H31" s="81"/>
      <c r="I31" s="81"/>
      <c r="J31" s="81"/>
      <c r="K31" s="81" t="s">
        <v>728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685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14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横浜市立みたけ台中学校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744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sheetProtection sheet="1" objects="1" scenarios="1"/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平成２９（２０１７）年度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1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1149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横浜市立みたけ台中学校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まつもと</v>
      </c>
      <c r="F7" s="328"/>
      <c r="G7" s="328"/>
      <c r="H7" s="328"/>
      <c r="I7" s="328"/>
      <c r="J7" s="328"/>
      <c r="K7" s="328" t="str">
        <f>IF(入力!L12="","",入力!L12)</f>
        <v>たくや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さかい</v>
      </c>
      <c r="V7" s="155"/>
      <c r="W7" s="155"/>
      <c r="X7" s="155"/>
      <c r="Y7" s="155"/>
      <c r="Z7" s="330"/>
      <c r="AA7" s="310" t="str">
        <f>IF(入力!AB12="","",入力!AB12)</f>
        <v>じゅんいち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松本</v>
      </c>
      <c r="F8" s="351"/>
      <c r="G8" s="351"/>
      <c r="H8" s="351"/>
      <c r="I8" s="351"/>
      <c r="J8" s="351"/>
      <c r="K8" s="351" t="str">
        <f>IF(入力!L13="","",入力!L13)</f>
        <v>卓也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酒井</v>
      </c>
      <c r="V8" s="319"/>
      <c r="W8" s="319"/>
      <c r="X8" s="319"/>
      <c r="Y8" s="319"/>
      <c r="Z8" s="320"/>
      <c r="AA8" s="321" t="str">
        <f>IF(入力!AB13="","",入力!AB13)</f>
        <v>順一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/>
      </c>
      <c r="F9" s="155"/>
      <c r="G9" s="155"/>
      <c r="H9" s="155"/>
      <c r="I9" s="155"/>
      <c r="J9" s="330"/>
      <c r="K9" s="310" t="str">
        <f>IF(入力!L14="","",入力!L14)</f>
        <v/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きくち</v>
      </c>
      <c r="V9" s="155"/>
      <c r="W9" s="155"/>
      <c r="X9" s="155"/>
      <c r="Y9" s="155"/>
      <c r="Z9" s="330"/>
      <c r="AA9" s="310" t="str">
        <f>IF(入力!AB14="","",入力!AB14)</f>
        <v>ゆうや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/>
      </c>
      <c r="F10" s="336"/>
      <c r="G10" s="336"/>
      <c r="H10" s="336"/>
      <c r="I10" s="336"/>
      <c r="J10" s="337"/>
      <c r="K10" s="338" t="str">
        <f>IF(入力!L15="","",入力!L15)</f>
        <v/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菊地</v>
      </c>
      <c r="V10" s="336"/>
      <c r="W10" s="336"/>
      <c r="X10" s="336"/>
      <c r="Y10" s="336"/>
      <c r="Z10" s="337"/>
      <c r="AA10" s="338" t="str">
        <f>IF(入力!AB15="","",入力!AB15)</f>
        <v>優弥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きくち</v>
      </c>
      <c r="F15" s="286"/>
      <c r="G15" s="286"/>
      <c r="H15" s="286"/>
      <c r="I15" s="286"/>
      <c r="J15" s="286" t="str">
        <f>IF(入力!K20="","",入力!K20)</f>
        <v>ゆうや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163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すたに</v>
      </c>
      <c r="Z15" s="286"/>
      <c r="AA15" s="286"/>
      <c r="AB15" s="286"/>
      <c r="AC15" s="286"/>
      <c r="AD15" s="286" t="str">
        <f>IF(入力!AE20="","",入力!AE20)</f>
        <v>あきひろ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155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菊地</v>
      </c>
      <c r="F16" s="302"/>
      <c r="G16" s="302"/>
      <c r="H16" s="302"/>
      <c r="I16" s="302"/>
      <c r="J16" s="302" t="str">
        <f>IF(入力!K21="","",入力!K21)</f>
        <v>優弥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須谷</v>
      </c>
      <c r="Z16" s="302"/>
      <c r="AA16" s="302"/>
      <c r="AB16" s="302"/>
      <c r="AC16" s="302"/>
      <c r="AD16" s="302" t="str">
        <f>IF(入力!AE21="","",入力!AE21)</f>
        <v>亮洋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さかい</v>
      </c>
      <c r="F17" s="281"/>
      <c r="G17" s="281"/>
      <c r="H17" s="281"/>
      <c r="I17" s="281"/>
      <c r="J17" s="281" t="str">
        <f>IF(入力!K22="","",入力!K22)</f>
        <v>みろく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170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こばやし</v>
      </c>
      <c r="Z17" s="281"/>
      <c r="AA17" s="281"/>
      <c r="AB17" s="281"/>
      <c r="AC17" s="281"/>
      <c r="AD17" s="281" t="str">
        <f>IF(入力!AE22="","",入力!AE22)</f>
        <v>ゆうた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168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堺</v>
      </c>
      <c r="F18" s="274"/>
      <c r="G18" s="274"/>
      <c r="H18" s="274"/>
      <c r="I18" s="274"/>
      <c r="J18" s="274" t="str">
        <f>IF(入力!K23="","",入力!K23)</f>
        <v>海禄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小林</v>
      </c>
      <c r="Z18" s="274"/>
      <c r="AA18" s="274"/>
      <c r="AB18" s="274"/>
      <c r="AC18" s="274"/>
      <c r="AD18" s="274" t="str">
        <f>IF(入力!AE23="","",入力!AE23)</f>
        <v>裕太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いのもと</v>
      </c>
      <c r="F19" s="281"/>
      <c r="G19" s="281"/>
      <c r="H19" s="281"/>
      <c r="I19" s="281"/>
      <c r="J19" s="281" t="str">
        <f>IF(入力!K24="","",入力!K24)</f>
        <v>たかとし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170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こみね</v>
      </c>
      <c r="Z19" s="281"/>
      <c r="AA19" s="281"/>
      <c r="AB19" s="281"/>
      <c r="AC19" s="281"/>
      <c r="AD19" s="281" t="str">
        <f>IF(入力!AE24="","",入力!AE24)</f>
        <v>しゅうへい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164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井本</v>
      </c>
      <c r="F20" s="274"/>
      <c r="G20" s="274"/>
      <c r="H20" s="274"/>
      <c r="I20" s="274"/>
      <c r="J20" s="274" t="str">
        <f>IF(入力!K25="","",入力!K25)</f>
        <v>尭寿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小峰</v>
      </c>
      <c r="Z20" s="274"/>
      <c r="AA20" s="274"/>
      <c r="AB20" s="274"/>
      <c r="AC20" s="274"/>
      <c r="AD20" s="274" t="str">
        <f>IF(入力!AE25="","",入力!AE25)</f>
        <v>修平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おがた</v>
      </c>
      <c r="F21" s="281"/>
      <c r="G21" s="281"/>
      <c r="H21" s="281"/>
      <c r="I21" s="281"/>
      <c r="J21" s="281" t="str">
        <f>IF(入力!K26="","",入力!K26)</f>
        <v>こうたろう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170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つくだ</v>
      </c>
      <c r="Z21" s="281"/>
      <c r="AA21" s="281"/>
      <c r="AB21" s="281"/>
      <c r="AC21" s="281"/>
      <c r="AD21" s="281" t="str">
        <f>IF(入力!AE26="","",入力!AE26)</f>
        <v>しゅんた</v>
      </c>
      <c r="AE21" s="281"/>
      <c r="AF21" s="281"/>
      <c r="AG21" s="281"/>
      <c r="AH21" s="282"/>
      <c r="AI21" s="283">
        <f>IF(入力!AJ26="","",入力!AJ26)</f>
        <v>3</v>
      </c>
      <c r="AJ21" s="283"/>
      <c r="AK21" s="275">
        <f>IF(入力!AL26="","",入力!AL26)</f>
        <v>164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小潟</v>
      </c>
      <c r="F22" s="274"/>
      <c r="G22" s="274"/>
      <c r="H22" s="274"/>
      <c r="I22" s="274"/>
      <c r="J22" s="274" t="str">
        <f>IF(入力!K27="","",入力!K27)</f>
        <v>孝太朗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佃</v>
      </c>
      <c r="Z22" s="274"/>
      <c r="AA22" s="274"/>
      <c r="AB22" s="274"/>
      <c r="AC22" s="274"/>
      <c r="AD22" s="274" t="str">
        <f>IF(入力!AE27="","",入力!AE27)</f>
        <v>駿太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みやた</v>
      </c>
      <c r="F23" s="281"/>
      <c r="G23" s="281"/>
      <c r="H23" s="281"/>
      <c r="I23" s="281"/>
      <c r="J23" s="281" t="str">
        <f>IF(入力!K28="","",入力!K28)</f>
        <v/>
      </c>
      <c r="K23" s="281"/>
      <c r="L23" s="281"/>
      <c r="M23" s="281"/>
      <c r="N23" s="282"/>
      <c r="O23" s="283">
        <f>IF(入力!P28="","",入力!P28)</f>
        <v>2</v>
      </c>
      <c r="P23" s="283"/>
      <c r="Q23" s="275">
        <f>IF(入力!R28="","",入力!R28)</f>
        <v>162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 t="str">
        <f>IF(入力!X28="","",入力!X28)</f>
        <v/>
      </c>
      <c r="X23" s="283"/>
      <c r="Y23" s="288" t="str">
        <f>IF(入力!Z28="","",入力!Z28)</f>
        <v/>
      </c>
      <c r="Z23" s="281"/>
      <c r="AA23" s="281"/>
      <c r="AB23" s="281"/>
      <c r="AC23" s="281"/>
      <c r="AD23" s="281" t="str">
        <f>IF(入力!AE28="","",入力!AE28)</f>
        <v/>
      </c>
      <c r="AE23" s="281"/>
      <c r="AF23" s="281"/>
      <c r="AG23" s="281"/>
      <c r="AH23" s="282"/>
      <c r="AI23" s="283" t="str">
        <f>IF(入力!AJ28="","",入力!AJ28)</f>
        <v/>
      </c>
      <c r="AJ23" s="283"/>
      <c r="AK23" s="275" t="str">
        <f>IF(入力!AL28="","",入力!AL28)</f>
        <v/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宮田</v>
      </c>
      <c r="F24" s="274"/>
      <c r="G24" s="274"/>
      <c r="H24" s="274"/>
      <c r="I24" s="274"/>
      <c r="J24" s="274" t="str">
        <f>IF(入力!K29="","",入力!K29)</f>
        <v>佳尚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/>
      </c>
      <c r="Z24" s="274"/>
      <c r="AA24" s="274"/>
      <c r="AB24" s="274"/>
      <c r="AC24" s="274"/>
      <c r="AD24" s="274" t="str">
        <f>IF(入力!AE29="","",入力!AE29)</f>
        <v/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わたい</v>
      </c>
      <c r="F25" s="281"/>
      <c r="G25" s="281"/>
      <c r="H25" s="281"/>
      <c r="I25" s="281"/>
      <c r="J25" s="281" t="str">
        <f>IF(入力!K30="","",入力!K30)</f>
        <v>ゆうた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164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 t="str">
        <f>IF(入力!X30="","",入力!X30)</f>
        <v/>
      </c>
      <c r="X25" s="283"/>
      <c r="Y25" s="288" t="str">
        <f>IF(入力!Z30="","",入力!Z30)</f>
        <v/>
      </c>
      <c r="Z25" s="281"/>
      <c r="AA25" s="281"/>
      <c r="AB25" s="281"/>
      <c r="AC25" s="281"/>
      <c r="AD25" s="281" t="str">
        <f>IF(入力!AE30="","",入力!AE30)</f>
        <v/>
      </c>
      <c r="AE25" s="281"/>
      <c r="AF25" s="281"/>
      <c r="AG25" s="281"/>
      <c r="AH25" s="282"/>
      <c r="AI25" s="283" t="str">
        <f>IF(入力!AJ30="","",入力!AJ30)</f>
        <v/>
      </c>
      <c r="AJ25" s="283"/>
      <c r="AK25" s="275" t="str">
        <f>IF(入力!AL30="","",入力!AL30)</f>
        <v/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渡井</v>
      </c>
      <c r="F26" s="315"/>
      <c r="G26" s="315"/>
      <c r="H26" s="315"/>
      <c r="I26" s="315"/>
      <c r="J26" s="315" t="str">
        <f>IF(入力!K31="","",入力!K31)</f>
        <v>悠太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/>
      </c>
      <c r="Z26" s="315"/>
      <c r="AA26" s="315"/>
      <c r="AB26" s="315"/>
      <c r="AC26" s="315"/>
      <c r="AD26" s="315" t="str">
        <f>IF(入力!AE31="","",入力!AE31)</f>
        <v/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平成２９（２０１７）年度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1149</v>
      </c>
      <c r="B7" s="46" t="str">
        <f>入力!$F$3</f>
        <v>横浜市立みたけ台中学校</v>
      </c>
      <c r="C7" s="46"/>
      <c r="D7" s="46" t="str">
        <f>IF(入力!$Z$2="","",入力!$Z$2)</f>
        <v>横浜</v>
      </c>
      <c r="E7" s="46">
        <f>IF(入力!$I$2="","",入力!$I$2)</f>
        <v>1</v>
      </c>
      <c r="F7" s="57" t="str">
        <f>IF(入力!$F$6="","",入力!$F$6)</f>
        <v>227</v>
      </c>
      <c r="G7" s="57" t="str">
        <f>IF(入力!$I$6="","",入力!$I$6)</f>
        <v>0047</v>
      </c>
      <c r="H7" s="46"/>
      <c r="I7" s="46" t="str">
        <f>IF(入力!$L$5="","",入力!$L$5)</f>
        <v>横浜市青葉区みたけ台３０</v>
      </c>
      <c r="J7" s="46"/>
      <c r="K7" s="57" t="str">
        <f>IF(入力!$AB$4="","",入力!$AB$4)</f>
        <v>045</v>
      </c>
      <c r="L7" s="57" t="str">
        <f>IF(入力!$AG$4="","",入力!$AG$4)</f>
        <v>971</v>
      </c>
      <c r="M7" s="57" t="str">
        <f>IF(入力!$AL$4="","",入力!$AL$4)</f>
        <v>6431</v>
      </c>
      <c r="N7" s="57" t="str">
        <f>IF(入力!$AB$6="","",入力!$AB$6)</f>
        <v>045</v>
      </c>
      <c r="O7" s="57" t="str">
        <f>IF(入力!$AG$6="","",入力!$AG$6)</f>
        <v>972</v>
      </c>
      <c r="P7" s="57" t="str">
        <f>IF(入力!$AL$6="","",入力!$AL$6)</f>
        <v>9812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松本</v>
      </c>
      <c r="D16" s="46" t="str">
        <f>IF(入力!$L$13="","",入力!$L$13)</f>
        <v>卓也</v>
      </c>
      <c r="E16" s="46" t="str">
        <f>IF(入力!$F$12="","",入力!$F$12)</f>
        <v>まつもと</v>
      </c>
      <c r="F16" s="46" t="str">
        <f>IF(入力!$L$12="","",入力!$L$12)</f>
        <v>たくや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酒井</v>
      </c>
      <c r="D17" s="46" t="str">
        <f>IF(入力!$AB$13="","",入力!$AB$13)</f>
        <v>順一</v>
      </c>
      <c r="E17" s="46" t="str">
        <f>IF(入力!$V$12="","",入力!$V$12)</f>
        <v>さかい</v>
      </c>
      <c r="F17" s="46" t="str">
        <f>IF(入力!$AB$12="","",入力!$AB$12)</f>
        <v>じゅんいち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菊地</v>
      </c>
      <c r="D24" s="46" t="str">
        <f>IF(入力!$AB$15="","",入力!$AB$15)</f>
        <v>優弥</v>
      </c>
      <c r="E24" s="46" t="str">
        <f>IF(入力!$V$14="","",入力!$V$14)</f>
        <v>きくち</v>
      </c>
      <c r="F24" s="46" t="str">
        <f>IF(入力!$AB$14="","",入力!$AB$14)</f>
        <v>ゆうや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菊地</v>
      </c>
      <c r="D53" s="46" t="str">
        <f>IF(入力!K21="","",入力!K21)</f>
        <v>優弥</v>
      </c>
      <c r="E53" s="46" t="str">
        <f>IF(入力!F20="","",入力!F20)</f>
        <v>きくち</v>
      </c>
      <c r="F53" s="46" t="str">
        <f>IF(入力!K20="","",入力!K20)</f>
        <v>ゆうや</v>
      </c>
      <c r="G53" s="46"/>
      <c r="H53" s="46"/>
      <c r="I53" s="46">
        <f>IF(入力!P20="","",入力!P20)</f>
        <v>3</v>
      </c>
      <c r="J53" s="46">
        <f>IF(入力!R20="","",入力!R20)</f>
        <v>163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堺</v>
      </c>
      <c r="D54" s="46" t="str">
        <f>IF(入力!K23="","",入力!K23)</f>
        <v>海禄</v>
      </c>
      <c r="E54" s="46" t="str">
        <f>IF(入力!F22="","",入力!F22)</f>
        <v>さかい</v>
      </c>
      <c r="F54" s="46" t="str">
        <f>IF(入力!K22="","",入力!K22)</f>
        <v>みろく</v>
      </c>
      <c r="G54" s="46"/>
      <c r="H54" s="46"/>
      <c r="I54" s="46">
        <f>IF(入力!P22="","",入力!P22)</f>
        <v>3</v>
      </c>
      <c r="J54" s="46">
        <f>IF(入力!R22="","",入力!R22)</f>
        <v>170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井本</v>
      </c>
      <c r="D55" s="46" t="str">
        <f>IF(入力!K25="","",入力!K25)</f>
        <v>尭寿</v>
      </c>
      <c r="E55" s="46" t="str">
        <f>IF(入力!F24="","",入力!F24)</f>
        <v>いのもと</v>
      </c>
      <c r="F55" s="46" t="str">
        <f>IF(入力!K24="","",入力!K24)</f>
        <v>たかとし</v>
      </c>
      <c r="G55" s="46"/>
      <c r="H55" s="46"/>
      <c r="I55" s="46">
        <f>IF(入力!P24="","",入力!P24)</f>
        <v>3</v>
      </c>
      <c r="J55" s="46">
        <f>IF(入力!R24="","",入力!R24)</f>
        <v>170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小潟</v>
      </c>
      <c r="D56" s="46" t="str">
        <f>IF(入力!K27="","",入力!K27)</f>
        <v>孝太朗</v>
      </c>
      <c r="E56" s="46" t="str">
        <f>IF(入力!F26="","",入力!F26)</f>
        <v>おがた</v>
      </c>
      <c r="F56" s="46" t="str">
        <f>IF(入力!K26="","",入力!K26)</f>
        <v>こうたろう</v>
      </c>
      <c r="G56" s="46"/>
      <c r="H56" s="46"/>
      <c r="I56" s="46">
        <f>IF(入力!P26="","",入力!P26)</f>
        <v>3</v>
      </c>
      <c r="J56" s="46">
        <f>IF(入力!R26="","",入力!R26)</f>
        <v>170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宮田</v>
      </c>
      <c r="D57" s="46" t="str">
        <f>IF(入力!K29="","",入力!K29)</f>
        <v>佳尚</v>
      </c>
      <c r="E57" s="46" t="str">
        <f>IF(入力!F28="","",入力!F28)</f>
        <v>みやた</v>
      </c>
      <c r="F57" s="46" t="str">
        <f>IF(入力!K28="","",入力!K28)</f>
        <v/>
      </c>
      <c r="G57" s="46"/>
      <c r="H57" s="46"/>
      <c r="I57" s="46">
        <f>IF(入力!P28="","",入力!P28)</f>
        <v>2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IF(入力!F27="","",入力!F27)</f>
        <v>小潟</v>
      </c>
      <c r="D58" s="46" t="str">
        <f>IF(入力!K27="","",入力!K27)</f>
        <v>孝太朗</v>
      </c>
      <c r="E58" s="46" t="str">
        <f>IF(入力!F30="","",入力!F30)</f>
        <v>わたい</v>
      </c>
      <c r="F58" s="46" t="str">
        <f>IF(入力!K30="","",入力!K30)</f>
        <v>ゆうた</v>
      </c>
      <c r="G58" s="46"/>
      <c r="H58" s="46"/>
      <c r="I58" s="46">
        <f>IF(入力!P30="","",入力!P30)</f>
        <v>3</v>
      </c>
      <c r="J58" s="46">
        <f>IF(入力!R30="","",入力!R30)</f>
        <v>164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須谷</v>
      </c>
      <c r="D59" s="46" t="str">
        <f>IF(入力!AE21="","",入力!AE21)</f>
        <v>亮洋</v>
      </c>
      <c r="E59" s="46" t="str">
        <f>IF(入力!Z20="","",入力!Z20)</f>
        <v>すたに</v>
      </c>
      <c r="F59" s="46" t="str">
        <f>IF(入力!AE20="","",入力!AE20)</f>
        <v>あきひろ</v>
      </c>
      <c r="G59" s="46"/>
      <c r="H59" s="46"/>
      <c r="I59" s="46">
        <f>IF(入力!AJ20="","",入力!AJ20)</f>
        <v>3</v>
      </c>
      <c r="J59" s="46">
        <f>IF(入力!AL20="","",入力!AL20)</f>
        <v>155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小林</v>
      </c>
      <c r="D60" s="46" t="str">
        <f>IF(入力!AE23="","",入力!AE23)</f>
        <v>裕太</v>
      </c>
      <c r="E60" s="46" t="str">
        <f>IF(入力!Z22="","",入力!Z22)</f>
        <v>こばやし</v>
      </c>
      <c r="F60" s="46" t="str">
        <f>IF(入力!AE22="","",入力!AE22)</f>
        <v>ゆうた</v>
      </c>
      <c r="G60" s="46"/>
      <c r="H60" s="46"/>
      <c r="I60" s="46">
        <f>IF(入力!AJ22="","",入力!AJ22)</f>
        <v>3</v>
      </c>
      <c r="J60" s="46">
        <f>IF(入力!AL22="","",入力!AL22)</f>
        <v>168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小峰</v>
      </c>
      <c r="D61" s="46" t="str">
        <f>IF(入力!AE25="","",入力!AE25)</f>
        <v>修平</v>
      </c>
      <c r="E61" s="46" t="str">
        <f>IF(入力!Z24="","",入力!Z24)</f>
        <v>こみね</v>
      </c>
      <c r="F61" s="46" t="str">
        <f>IF(入力!AE24="","",入力!AE24)</f>
        <v>しゅうへい</v>
      </c>
      <c r="G61" s="46"/>
      <c r="H61" s="46"/>
      <c r="I61" s="46">
        <f>IF(入力!AJ24="","",入力!AJ24)</f>
        <v>3</v>
      </c>
      <c r="J61" s="46">
        <f>IF(入力!AL24="","",入力!AL24)</f>
        <v>164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佃</v>
      </c>
      <c r="D62" s="46" t="str">
        <f>IF(入力!AE27="","",入力!AE27)</f>
        <v>駿太</v>
      </c>
      <c r="E62" s="46" t="str">
        <f>IF(入力!Z26="","",入力!Z26)</f>
        <v>つくだ</v>
      </c>
      <c r="F62" s="46" t="str">
        <f>IF(入力!AE26="","",入力!AE26)</f>
        <v>しゅんた</v>
      </c>
      <c r="G62" s="46"/>
      <c r="H62" s="46"/>
      <c r="I62" s="46">
        <f>IF(入力!AJ26="","",入力!AJ26)</f>
        <v>3</v>
      </c>
      <c r="J62" s="46">
        <f>IF(入力!AL26="","",入力!AL26)</f>
        <v>164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2015-10-24T01:53:31Z</cp:lastPrinted>
  <dcterms:created xsi:type="dcterms:W3CDTF">2006-11-03T01:52:14Z</dcterms:created>
  <dcterms:modified xsi:type="dcterms:W3CDTF">2017-04-13T04:44:26Z</dcterms:modified>
</cp:coreProperties>
</file>