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55" i="14" l="1"/>
  <c r="I55" i="14"/>
  <c r="F55" i="14"/>
  <c r="F60" i="14"/>
  <c r="C60" i="14"/>
  <c r="J60" i="14"/>
  <c r="E60" i="14"/>
  <c r="I60" i="14"/>
  <c r="D60" i="14"/>
  <c r="J62" i="14"/>
  <c r="E62" i="14"/>
  <c r="I62" i="14"/>
  <c r="D62" i="14"/>
  <c r="F62" i="14"/>
  <c r="C62" i="14"/>
  <c r="F64" i="14"/>
  <c r="C64" i="14"/>
  <c r="I64" i="14"/>
  <c r="J64" i="14"/>
  <c r="E64" i="14"/>
  <c r="D64" i="14"/>
  <c r="J54" i="14"/>
  <c r="D54" i="14"/>
  <c r="C54" i="14"/>
  <c r="I54" i="14"/>
  <c r="F54" i="14"/>
  <c r="E54" i="14"/>
  <c r="J58" i="14"/>
  <c r="E58" i="14"/>
  <c r="I58" i="14"/>
  <c r="D58" i="14"/>
  <c r="F58" i="14"/>
  <c r="C58" i="14"/>
  <c r="F56" i="14"/>
  <c r="I56" i="14"/>
  <c r="J56" i="14"/>
  <c r="E59" i="14"/>
  <c r="J59" i="14"/>
  <c r="F59" i="14"/>
  <c r="C59" i="14"/>
  <c r="I59" i="14"/>
  <c r="D59" i="14"/>
  <c r="I61" i="14"/>
  <c r="D61" i="14"/>
  <c r="F61" i="14"/>
  <c r="C61" i="14"/>
  <c r="J61" i="14"/>
  <c r="E61" i="14"/>
  <c r="J63" i="14"/>
  <c r="E63" i="14"/>
  <c r="F63" i="14"/>
  <c r="C63" i="14"/>
  <c r="I63" i="14"/>
  <c r="D63" i="14"/>
  <c r="I53" i="14"/>
  <c r="F53" i="14"/>
  <c r="J53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<sst xmlns="http://schemas.openxmlformats.org/spreadsheetml/2006/main" count="1450" uniqueCount="747">
  <si>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</si>
  <si>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</si>
  <si>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</si>
  <si>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</si>
  <si>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</si>
  <si>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</si>
  <si>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</si>
  <si>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</si>
  <si>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</si>
  <si>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</si>
  <si>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</si>
  <si>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</si>
  <si>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</si>
  <si>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</si>
  <si>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</si>
  <si>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</si>
  <si>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</si>
  <si>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</si>
  <si>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</si>
  <si>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</si>
  <si>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</si>
  <si>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</si>
  <si>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</si>
  <si>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</si>
  <si>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</si>
  <si>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</si>
  <si>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</si>
  <si>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</si>
  <si>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</si>
  <si>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</si>
  <si>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</si>
  <si>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</si>
  <si>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</si>
  <si>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</si>
  <si>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</si>
  <si>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</si>
  <si>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</si>
  <si>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</si>
  <si>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</si>
  <si>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</si>
  <si>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</si>
  <si>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</si>
  <si>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</si>
  <si>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</si>
  <si>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</si>
  <si>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</si>
  <si>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</si>
  <si>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</si>
  <si>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</si>
  <si>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</si>
  <si>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</si>
  <si>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</si>
  <si>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</si>
  <si>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</si>
  <si>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</si>
  <si>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</si>
  <si>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</si>
  <si>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</si>
  <si>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</si>
  <si>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</si>
  <si>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</si>
  <si>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</si>
  <si>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</si>
  <si>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</si>
  <si>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</si>
  <si>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</si>
  <si>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</si>
  <si>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</si>
  <si>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</si>
  <si>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</si>
  <si>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</si>
  <si>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</si>
  <si>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</si>
  <si>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</si>
  <si>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</si>
  <si>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</si>
  <si>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</si>
  <si>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</si>
  <si>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</si>
  <si>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</si>
  <si>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</si>
  <si>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</si>
  <si>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</si>
  <si>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</si>
  <si>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</si>
  <si>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</si>
  <si>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</si>
  <si>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</si>
  <si>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</si>
  <si>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</si>
  <si>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</si>
  <si>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</si>
  <si>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</si>
  <si>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</si>
  <si>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</si>
  <si>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</si>
  <si>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</si>
  <si>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</si>
  <si>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</si>
  <si>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</si>
  <si>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</si>
  <si>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</si>
  <si>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</si>
  <si>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</si>
  <si>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</si>
  <si>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</si>
  <si>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</si>
  <si>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</si>
  <si>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</si>
  <si>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</si>
  <si>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</si>
  <si>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</si>
  <si>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</si>
  <si>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</si>
  <si>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</si>
  <si>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</si>
  <si>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</si>
  <si>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</si>
  <si>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</si>
  <si>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</si>
  <si>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</si>
  <si>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</si>
  <si>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</si>
  <si>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</si>
  <si>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</si>
  <si>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</si>
  <si>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</si>
  <si>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</si>
  <si>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</si>
  <si>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</si>
  <si>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</si>
  <si>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</si>
  <si>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</si>
  <si>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</si>
  <si>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</si>
  <si>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</si>
  <si>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</si>
  <si>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</si>
  <si>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</si>
  <si>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</si>
  <si>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</si>
  <si>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</si>
  <si>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</si>
  <si>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</si>
  <si>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</si>
  <si>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</si>
  <si>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</si>
  <si>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</si>
  <si>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</si>
  <si>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</si>
  <si>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</si>
  <si>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</si>
  <si>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</si>
  <si>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</si>
  <si>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</si>
  <si>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</si>
  <si>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</si>
  <si>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</si>
  <si>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</si>
  <si>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</si>
  <si>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</si>
  <si>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</si>
  <si>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</si>
  <si>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</si>
  <si>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</si>
  <si>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</si>
  <si>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</si>
  <si>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</si>
  <si>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</si>
  <si>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</si>
  <si>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</si>
  <si>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</si>
  <si>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</si>
  <si>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</si>
  <si>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</si>
  <si>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</si>
  <si>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</si>
  <si>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</si>
  <si>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</si>
  <si>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</si>
  <si>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</si>
  <si>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</si>
  <si>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</si>
  <si>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</si>
  <si>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</si>
  <si>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</si>
  <si>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</si>
  <si>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</si>
  <si>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</si>
  <si>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</si>
  <si>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</si>
  <si>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</si>
  <si>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</si>
  <si>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</si>
  <si>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</si>
  <si>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</si>
  <si>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</si>
  <si>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</si>
  <si>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</si>
  <si>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</si>
  <si>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</si>
  <si>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</si>
  <si>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</si>
  <si>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</si>
  <si>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</si>
  <si>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</si>
  <si>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</si>
  <si>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</si>
  <si>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</si>
  <si>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</si>
  <si>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</si>
  <si>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</si>
  <si>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</si>
  <si>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</si>
  <si>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</si>
  <si>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</si>
  <si>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</si>
  <si>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</si>
  <si>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</si>
  <si>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</si>
  <si>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</si>
  <si>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</si>
  <si>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</si>
  <si>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</si>
  <si>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</si>
  <si>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</si>
  <si>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</si>
  <si>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</si>
  <si>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</si>
  <si>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</si>
  <si>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</si>
  <si>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</si>
  <si>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</si>
  <si>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</si>
  <si>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</si>
  <si>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</si>
  <si>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</si>
  <si>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</si>
  <si>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</si>
  <si>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</si>
  <si>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</si>
  <si>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</si>
  <si>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</si>
  <si>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</si>
  <si>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</si>
  <si>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</si>
  <si>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</si>
  <si>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</si>
  <si>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</si>
  <si>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</si>
  <si>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</si>
  <si>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</si>
  <si>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</si>
  <si>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</si>
  <si>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</si>
  <si>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</si>
  <si>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</si>
  <si>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</si>
  <si>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</si>
  <si>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</si>
  <si>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</si>
  <si>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</si>
  <si>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</si>
  <si>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</si>
  <si>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</si>
  <si>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</si>
  <si>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</si>
  <si>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</si>
  <si>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</si>
  <si>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</si>
  <si>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</si>
  <si>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</si>
  <si>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</si>
  <si>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</si>
  <si>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</si>
  <si>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</si>
  <si>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</si>
  <si>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</si>
  <si>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</si>
  <si>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</si>
  <si>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</si>
  <si>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</si>
  <si>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</si>
  <si>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</si>
  <si>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</si>
  <si>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</si>
  <si>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</si>
  <si>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</si>
  <si>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</si>
  <si>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</si>
  <si>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</si>
  <si>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</si>
  <si>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</si>
  <si>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</si>
  <si>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</si>
  <si>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</si>
  <si>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</si>
  <si>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</si>
  <si>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</si>
  <si>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</si>
  <si>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</si>
  <si>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</si>
  <si>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</si>
  <si>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</si>
  <si>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</si>
  <si>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</si>
  <si>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</si>
  <si>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</si>
  <si>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</si>
  <si>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</si>
  <si>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</si>
  <si>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</si>
  <si>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</si>
  <si>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</si>
  <si>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</si>
  <si>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</si>
  <si>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</si>
  <si>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</si>
  <si>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</si>
  <si>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</si>
  <si>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</si>
  <si>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</si>
  <si>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</si>
  <si>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</si>
  <si>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</si>
  <si>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</si>
  <si>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</si>
  <si>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</si>
  <si>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</si>
  <si>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</si>
  <si>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</si>
  <si>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</si>
  <si>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</si>
  <si>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</si>
  <si>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</si>
  <si>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</si>
  <si>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</si>
  <si>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</si>
  <si>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</si>
  <si>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</si>
  <si>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</si>
  <si>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</si>
  <si>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</si>
  <si>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</si>
  <si>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</si>
  <si>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</si>
  <si>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</si>
  <si>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</si>
  <si>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</si>
  <si>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</si>
  <si>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</si>
  <si>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</si>
  <si>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</si>
  <si>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</si>
  <si>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</si>
  <si>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</si>
  <si>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</si>
  <si>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</si>
  <si>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</si>
  <si>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</si>
  <si>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</si>
  <si>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</si>
  <si>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</si>
  <si>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</si>
  <si>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</si>
  <si>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</si>
  <si>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</si>
  <si>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</si>
  <si>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</si>
  <si>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</si>
  <si>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</si>
  <si>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</si>
  <si>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</si>
  <si>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</si>
  <si>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</si>
  <si>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</si>
  <si>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</si>
  <si>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</si>
  <si>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</si>
  <si>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</si>
  <si>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</si>
  <si>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</si>
  <si>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</si>
  <si>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</si>
  <si>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</si>
  <si>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</si>
  <si>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</si>
  <si>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</si>
  <si>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</si>
  <si>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</si>
  <si>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</si>
  <si>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</si>
  <si>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</si>
  <si>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</si>
  <si>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</si>
  <si>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</si>
  <si>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</si>
  <si>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</si>
  <si>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</si>
  <si>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</si>
  <si>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</si>
  <si>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</si>
  <si>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</si>
  <si>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</si>
  <si>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</si>
  <si>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</si>
  <si>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</si>
  <si>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</si>
  <si>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</si>
  <si>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</si>
  <si>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</si>
  <si>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</si>
  <si>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</si>
  <si>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</si>
  <si>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</si>
  <si>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</si>
  <si>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</si>
  <si>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</si>
  <si>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</si>
  <si>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</si>
  <si>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</si>
  <si>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</si>
  <si>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</si>
  <si>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</si>
  <si>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</si>
  <si>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</si>
  <si>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</si>
  <si>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</si>
  <si>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</si>
  <si>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</si>
  <si>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</si>
  <si>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</si>
  <si>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</si>
  <si>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</si>
  <si>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</si>
  <si>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</si>
  <si>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</si>
  <si>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</si>
  <si>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</si>
  <si>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</si>
  <si>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</si>
  <si>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</si>
  <si>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</si>
  <si>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</si>
  <si>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</si>
  <si>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</si>
  <si>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</si>
  <si>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</si>
  <si>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</si>
  <si>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</si>
  <si>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</si>
  <si>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</si>
  <si>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</si>
  <si>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</si>
  <si>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</si>
  <si>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</si>
  <si>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</si>
  <si>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</si>
  <si>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</si>
  <si>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</si>
  <si>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</si>
  <si>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</si>
  <si>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</si>
  <si>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</si>
  <si>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</si>
  <si>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</si>
  <si>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</si>
  <si>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</si>
  <si>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</si>
  <si>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</si>
  <si>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</si>
  <si>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</si>
  <si>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</si>
  <si>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</si>
  <si>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</si>
  <si>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</si>
  <si>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</si>
  <si>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</si>
  <si>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</si>
  <si>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</si>
  <si>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</si>
  <si>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</si>
  <si>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</si>
  <si>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</si>
  <si>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</si>
  <si>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</si>
  <si>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</si>
  <si>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</si>
  <si>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</si>
  <si>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</si>
  <si>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</si>
  <si>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</si>
  <si>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</si>
  <si>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</si>
  <si>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</si>
  <si>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</si>
  <si>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</si>
  <si>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</si>
  <si>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</si>
  <si>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</si>
  <si>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</si>
  <si>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</si>
  <si>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</si>
  <si>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</si>
  <si>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</si>
  <si>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</si>
  <si>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</si>
  <si>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</si>
  <si>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</si>
  <si>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</si>
  <si>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</si>
  <si>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</si>
  <si>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</si>
  <si>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</si>
  <si>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</si>
  <si>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</si>
  <si>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</si>
  <si>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</si>
  <si>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</si>
  <si>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</si>
  <si>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</si>
  <si>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</si>
  <si>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</si>
  <si>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</si>
  <si>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</si>
  <si>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</si>
  <si>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</si>
  <si>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</si>
  <si>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</si>
  <si>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</si>
  <si>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</si>
  <si>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</si>
  <si>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</si>
  <si>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</si>
  <si>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</si>
  <si>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</si>
  <si>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</si>
  <si>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</si>
  <si>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</si>
  <si>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</si>
  <si>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</si>
  <si>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</si>
  <si>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</si>
  <si>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</si>
  <si>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</si>
  <si>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</si>
  <si>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</si>
  <si>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</si>
  <si>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</si>
  <si>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</si>
  <si>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</si>
  <si>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</si>
  <si>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</si>
  <si>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</si>
  <si>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</si>
  <si>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</si>
  <si>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</si>
  <si>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</si>
  <si>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</si>
  <si>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</si>
  <si>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</si>
  <si>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</si>
  <si>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</si>
  <si>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</si>
  <si>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</si>
  <si>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</si>
  <si>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</si>
  <si>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</si>
  <si>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</si>
  <si>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</si>
  <si>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</si>
  <si>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</si>
  <si>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</si>
  <si>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</si>
  <si>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</si>
  <si>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</si>
  <si>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</si>
  <si>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</si>
  <si>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</si>
  <si>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</si>
  <si>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</si>
  <si>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</si>
  <si>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</si>
  <si>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</si>
  <si>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</si>
  <si>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</si>
  <si>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</si>
  <si>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</si>
  <si>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</si>
  <si>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</si>
  <si>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</si>
  <si>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</si>
  <si>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</si>
  <si>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</si>
  <si>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</si>
  <si>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</si>
  <si>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</si>
  <si>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</si>
  <si>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</si>
  <si>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</si>
  <si>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</si>
  <si>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</si>
  <si>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</si>
  <si>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</si>
  <si>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</si>
  <si>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</si>
  <si>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</si>
  <si>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</si>
  <si>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</si>
  <si>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</si>
  <si>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</si>
  <si>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</si>
  <si>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</si>
  <si>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</si>
  <si>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</si>
  <si>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</si>
  <si>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</si>
  <si>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</si>
  <si>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</si>
  <si>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</si>
  <si>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</si>
  <si>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</si>
  <si>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</si>
  <si>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</si>
  <si>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</si>
  <si>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</si>
  <si>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</si>
  <si>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</si>
  <si>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</si>
  <si>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</si>
  <si>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</si>
  <si>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</si>
  <si>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</si>
  <si>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</si>
  <si>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</si>
  <si>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</si>
  <si>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</si>
  <si>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</si>
  <si>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</si>
  <si>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</si>
  <si>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</si>
  <si>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</si>
  <si>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</si>
  <si>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</si>
  <si>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</si>
  <si>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</si>
  <si>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</si>
  <si>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</si>
  <si>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</si>
  <si>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</si>
  <si>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</si>
  <si>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</si>
  <si>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</si>
  <si>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</si>
  <si>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</si>
  <si>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</si>
  <si>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</si>
  <si>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</si>
  <si>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</si>
  <si>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</si>
  <si>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</si>
  <si>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</si>
  <si>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</si>
  <si>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</si>
  <si>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</si>
  <si>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</si>
  <si>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</si>
  <si>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</si>
  <si>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</si>
  <si>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</si>
  <si>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</si>
  <si>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</si>
  <si>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</si>
  <si>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</si>
  <si>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</si>
  <si>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</si>
  <si>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</si>
  <si>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</si>
  <si>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</si>
  <si>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</si>
  <si>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</si>
  <si>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221</t>
    <phoneticPr fontId="2"/>
  </si>
  <si>
    <t>0001</t>
    <phoneticPr fontId="2"/>
  </si>
  <si>
    <t>横浜市神奈川区西寺尾３－１０－１</t>
    <rPh sb="0" eb="3">
      <t>ヨコハマシ</t>
    </rPh>
    <rPh sb="3" eb="7">
      <t>カナガワク</t>
    </rPh>
    <rPh sb="7" eb="10">
      <t>ニシテラオ</t>
    </rPh>
    <phoneticPr fontId="2"/>
  </si>
  <si>
    <t>045</t>
    <phoneticPr fontId="2"/>
  </si>
  <si>
    <t>401</t>
    <phoneticPr fontId="2"/>
  </si>
  <si>
    <t>3644</t>
    <phoneticPr fontId="2"/>
  </si>
  <si>
    <t>431</t>
    <phoneticPr fontId="2"/>
  </si>
  <si>
    <t>0244</t>
    <phoneticPr fontId="2"/>
  </si>
  <si>
    <t>笹部</t>
    <rPh sb="0" eb="2">
      <t>ササベ</t>
    </rPh>
    <phoneticPr fontId="2"/>
  </si>
  <si>
    <t>将吾</t>
    <rPh sb="0" eb="1">
      <t>ショウ</t>
    </rPh>
    <rPh sb="1" eb="2">
      <t>ワレ</t>
    </rPh>
    <phoneticPr fontId="2"/>
  </si>
  <si>
    <t>ささべ</t>
    <phoneticPr fontId="2"/>
  </si>
  <si>
    <t>しょうご</t>
    <phoneticPr fontId="2"/>
  </si>
  <si>
    <t>ひので</t>
    <phoneticPr fontId="2"/>
  </si>
  <si>
    <t>しん</t>
    <phoneticPr fontId="2"/>
  </si>
  <si>
    <t>日野出</t>
    <rPh sb="0" eb="3">
      <t>ヒノデ</t>
    </rPh>
    <phoneticPr fontId="2"/>
  </si>
  <si>
    <t>慎</t>
    <rPh sb="0" eb="1">
      <t>シン</t>
    </rPh>
    <phoneticPr fontId="2"/>
  </si>
  <si>
    <t>山田</t>
    <rPh sb="0" eb="2">
      <t>ヤマダ</t>
    </rPh>
    <phoneticPr fontId="2"/>
  </si>
  <si>
    <t>実幸</t>
    <rPh sb="0" eb="2">
      <t>ミユキ</t>
    </rPh>
    <phoneticPr fontId="2"/>
  </si>
  <si>
    <t>やまだ</t>
    <phoneticPr fontId="2"/>
  </si>
  <si>
    <t>みゆき</t>
    <phoneticPr fontId="2"/>
  </si>
  <si>
    <t>はやし</t>
    <phoneticPr fontId="2"/>
  </si>
  <si>
    <t>なぎさ</t>
    <phoneticPr fontId="2"/>
  </si>
  <si>
    <t>林</t>
    <rPh sb="0" eb="1">
      <t>ハヤシ</t>
    </rPh>
    <phoneticPr fontId="2"/>
  </si>
  <si>
    <t>凪彩</t>
    <rPh sb="0" eb="1">
      <t>ナギ</t>
    </rPh>
    <rPh sb="1" eb="2">
      <t>アヤ</t>
    </rPh>
    <phoneticPr fontId="2"/>
  </si>
  <si>
    <t>やまだ</t>
    <phoneticPr fontId="2"/>
  </si>
  <si>
    <t>みゆき</t>
    <phoneticPr fontId="2"/>
  </si>
  <si>
    <t>いしかわ</t>
    <phoneticPr fontId="2"/>
  </si>
  <si>
    <t>もえみ</t>
    <phoneticPr fontId="2"/>
  </si>
  <si>
    <t>石川</t>
    <rPh sb="0" eb="2">
      <t>イシカワ</t>
    </rPh>
    <phoneticPr fontId="2"/>
  </si>
  <si>
    <t>萌水</t>
    <rPh sb="0" eb="1">
      <t>モエ</t>
    </rPh>
    <rPh sb="1" eb="2">
      <t>ミズ</t>
    </rPh>
    <phoneticPr fontId="2"/>
  </si>
  <si>
    <t>かわせ</t>
    <phoneticPr fontId="2"/>
  </si>
  <si>
    <t>ゆうか</t>
    <phoneticPr fontId="2"/>
  </si>
  <si>
    <t>河瀨</t>
    <rPh sb="0" eb="2">
      <t>カワセ</t>
    </rPh>
    <phoneticPr fontId="2"/>
  </si>
  <si>
    <t>柚花</t>
    <rPh sb="0" eb="1">
      <t>ユズ</t>
    </rPh>
    <rPh sb="1" eb="2">
      <t>ハナ</t>
    </rPh>
    <phoneticPr fontId="2"/>
  </si>
  <si>
    <t>さとう</t>
    <phoneticPr fontId="2"/>
  </si>
  <si>
    <t>佐藤</t>
    <rPh sb="0" eb="2">
      <t>サトウ</t>
    </rPh>
    <phoneticPr fontId="2"/>
  </si>
  <si>
    <t>ゆづき</t>
    <phoneticPr fontId="2"/>
  </si>
  <si>
    <t>悠月</t>
    <rPh sb="0" eb="1">
      <t>ユウ</t>
    </rPh>
    <rPh sb="1" eb="2">
      <t>ツキ</t>
    </rPh>
    <phoneticPr fontId="2"/>
  </si>
  <si>
    <t>いいくぼ</t>
    <phoneticPr fontId="2"/>
  </si>
  <si>
    <t>わこと</t>
    <phoneticPr fontId="2"/>
  </si>
  <si>
    <t>飯窪</t>
    <rPh sb="0" eb="2">
      <t>イイクボ</t>
    </rPh>
    <phoneticPr fontId="2"/>
  </si>
  <si>
    <t>和琴</t>
    <rPh sb="0" eb="1">
      <t>ワ</t>
    </rPh>
    <rPh sb="1" eb="2">
      <t>コト</t>
    </rPh>
    <phoneticPr fontId="2"/>
  </si>
  <si>
    <t>あさひな</t>
    <phoneticPr fontId="2"/>
  </si>
  <si>
    <t>りりか</t>
    <phoneticPr fontId="2"/>
  </si>
  <si>
    <t>朝比奈</t>
    <rPh sb="0" eb="3">
      <t>アサヒナ</t>
    </rPh>
    <phoneticPr fontId="2"/>
  </si>
  <si>
    <t>里利香</t>
    <rPh sb="0" eb="1">
      <t>リ</t>
    </rPh>
    <rPh sb="1" eb="2">
      <t>リ</t>
    </rPh>
    <rPh sb="2" eb="3">
      <t>カ</t>
    </rPh>
    <phoneticPr fontId="2"/>
  </si>
  <si>
    <t>ますだ</t>
    <phoneticPr fontId="2"/>
  </si>
  <si>
    <t>ゆな</t>
    <phoneticPr fontId="2"/>
  </si>
  <si>
    <t>増田</t>
    <rPh sb="0" eb="2">
      <t>マスダ</t>
    </rPh>
    <phoneticPr fontId="2"/>
  </si>
  <si>
    <t>結名</t>
    <rPh sb="0" eb="1">
      <t>ケツ</t>
    </rPh>
    <rPh sb="1" eb="2">
      <t>ナ</t>
    </rPh>
    <phoneticPr fontId="2"/>
  </si>
  <si>
    <t>今野</t>
    <rPh sb="0" eb="2">
      <t>コンノ</t>
    </rPh>
    <phoneticPr fontId="2"/>
  </si>
  <si>
    <t>君島</t>
    <rPh sb="0" eb="2">
      <t>キミジマ</t>
    </rPh>
    <phoneticPr fontId="2"/>
  </si>
  <si>
    <t>碧菜</t>
    <rPh sb="0" eb="1">
      <t>アオイ</t>
    </rPh>
    <rPh sb="1" eb="2">
      <t>ナ</t>
    </rPh>
    <phoneticPr fontId="2"/>
  </si>
  <si>
    <t>島田</t>
    <rPh sb="0" eb="2">
      <t>シマダ</t>
    </rPh>
    <phoneticPr fontId="2"/>
  </si>
  <si>
    <t>竹岡</t>
    <rPh sb="0" eb="2">
      <t>タケオカ</t>
    </rPh>
    <phoneticPr fontId="2"/>
  </si>
  <si>
    <t>初花</t>
    <rPh sb="0" eb="1">
      <t>ショ</t>
    </rPh>
    <rPh sb="1" eb="2">
      <t>ハナ</t>
    </rPh>
    <phoneticPr fontId="2"/>
  </si>
  <si>
    <t>しまだ</t>
    <phoneticPr fontId="2"/>
  </si>
  <si>
    <t>はるか</t>
    <phoneticPr fontId="2"/>
  </si>
  <si>
    <t>遥</t>
    <rPh sb="0" eb="1">
      <t>ハルカ</t>
    </rPh>
    <phoneticPr fontId="2"/>
  </si>
  <si>
    <t>陽菜</t>
    <rPh sb="0" eb="2">
      <t>ヒナ</t>
    </rPh>
    <phoneticPr fontId="2"/>
  </si>
  <si>
    <t>こんの</t>
    <phoneticPr fontId="2"/>
  </si>
  <si>
    <t>ひな</t>
    <phoneticPr fontId="2"/>
  </si>
  <si>
    <t>きみじま</t>
    <phoneticPr fontId="2"/>
  </si>
  <si>
    <t>あいな</t>
    <phoneticPr fontId="2"/>
  </si>
  <si>
    <t>たけおか</t>
    <phoneticPr fontId="2"/>
  </si>
  <si>
    <t>はな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</si>
</sst>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6" zoomScaleNormal="100" zoomScaleSheetLayoutView="100" workbookViewId="0">
      <selection activeCell="AR20" sqref="AR20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1115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横浜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横浜市立錦台中学校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684</v>
      </c>
      <c r="AC4" s="103"/>
      <c r="AD4" s="103"/>
      <c r="AE4" s="103"/>
      <c r="AF4" s="4" t="s">
        <v>584</v>
      </c>
      <c r="AG4" s="103" t="s">
        <v>685</v>
      </c>
      <c r="AH4" s="103"/>
      <c r="AI4" s="103"/>
      <c r="AJ4" s="103"/>
      <c r="AK4" s="4" t="s">
        <v>584</v>
      </c>
      <c r="AL4" s="103" t="s">
        <v>686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683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681</v>
      </c>
      <c r="G6" s="122"/>
      <c r="H6" s="37" t="s">
        <v>586</v>
      </c>
      <c r="I6" s="123" t="s">
        <v>682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684</v>
      </c>
      <c r="AC6" s="86"/>
      <c r="AD6" s="86"/>
      <c r="AE6" s="86"/>
      <c r="AF6" s="38" t="s">
        <v>587</v>
      </c>
      <c r="AG6" s="86" t="s">
        <v>687</v>
      </c>
      <c r="AH6" s="86"/>
      <c r="AI6" s="86"/>
      <c r="AJ6" s="86"/>
      <c r="AK6" s="38" t="s">
        <v>587</v>
      </c>
      <c r="AL6" s="86" t="s">
        <v>688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691</v>
      </c>
      <c r="G12" s="148"/>
      <c r="H12" s="148"/>
      <c r="I12" s="148"/>
      <c r="J12" s="148"/>
      <c r="K12" s="148"/>
      <c r="L12" s="148" t="s">
        <v>692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693</v>
      </c>
      <c r="W12" s="152"/>
      <c r="X12" s="152"/>
      <c r="Y12" s="152"/>
      <c r="Z12" s="152"/>
      <c r="AA12" s="152"/>
      <c r="AB12" s="153" t="s">
        <v>694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689</v>
      </c>
      <c r="G13" s="134"/>
      <c r="H13" s="134"/>
      <c r="I13" s="134"/>
      <c r="J13" s="134"/>
      <c r="K13" s="134"/>
      <c r="L13" s="134" t="s">
        <v>690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695</v>
      </c>
      <c r="W13" s="140"/>
      <c r="X13" s="140"/>
      <c r="Y13" s="140"/>
      <c r="Z13" s="140"/>
      <c r="AA13" s="140"/>
      <c r="AB13" s="141" t="s">
        <v>696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699</v>
      </c>
      <c r="W14" s="170"/>
      <c r="X14" s="170"/>
      <c r="Y14" s="170"/>
      <c r="Z14" s="170"/>
      <c r="AA14" s="170"/>
      <c r="AB14" s="173" t="s">
        <v>700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697</v>
      </c>
      <c r="W15" s="161"/>
      <c r="X15" s="161"/>
      <c r="Y15" s="161"/>
      <c r="Z15" s="161"/>
      <c r="AA15" s="161"/>
      <c r="AB15" s="163" t="s">
        <v>698</v>
      </c>
      <c r="AC15" s="164"/>
      <c r="AD15" s="164"/>
      <c r="AE15" s="164"/>
      <c r="AF15" s="164"/>
      <c r="AG15" s="164"/>
      <c r="AH15" s="251">
        <v>9</v>
      </c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701</v>
      </c>
      <c r="G20" s="202"/>
      <c r="H20" s="202"/>
      <c r="I20" s="202"/>
      <c r="J20" s="202"/>
      <c r="K20" s="202" t="s">
        <v>702</v>
      </c>
      <c r="L20" s="202"/>
      <c r="M20" s="202"/>
      <c r="N20" s="202"/>
      <c r="O20" s="203"/>
      <c r="P20" s="199">
        <v>2</v>
      </c>
      <c r="Q20" s="199"/>
      <c r="R20" s="204">
        <v>168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723</v>
      </c>
      <c r="AA20" s="202"/>
      <c r="AB20" s="202"/>
      <c r="AC20" s="202"/>
      <c r="AD20" s="202"/>
      <c r="AE20" s="202" t="s">
        <v>724</v>
      </c>
      <c r="AF20" s="202"/>
      <c r="AG20" s="202"/>
      <c r="AH20" s="202"/>
      <c r="AI20" s="203"/>
      <c r="AJ20" s="199">
        <v>2</v>
      </c>
      <c r="AK20" s="199"/>
      <c r="AL20" s="204">
        <v>153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703</v>
      </c>
      <c r="G21" s="217"/>
      <c r="H21" s="217"/>
      <c r="I21" s="217"/>
      <c r="J21" s="217"/>
      <c r="K21" s="217" t="s">
        <v>704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725</v>
      </c>
      <c r="AA21" s="217"/>
      <c r="AB21" s="217"/>
      <c r="AC21" s="217"/>
      <c r="AD21" s="217"/>
      <c r="AE21" s="217" t="s">
        <v>726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705</v>
      </c>
      <c r="G22" s="170"/>
      <c r="H22" s="170"/>
      <c r="I22" s="170"/>
      <c r="J22" s="170"/>
      <c r="K22" s="170" t="s">
        <v>706</v>
      </c>
      <c r="L22" s="170"/>
      <c r="M22" s="170"/>
      <c r="N22" s="170"/>
      <c r="O22" s="171"/>
      <c r="P22" s="211">
        <v>2</v>
      </c>
      <c r="Q22" s="211"/>
      <c r="R22" s="213">
        <v>158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741</v>
      </c>
      <c r="AA22" s="170"/>
      <c r="AB22" s="170"/>
      <c r="AC22" s="170"/>
      <c r="AD22" s="170"/>
      <c r="AE22" s="170" t="s">
        <v>742</v>
      </c>
      <c r="AF22" s="170"/>
      <c r="AG22" s="170"/>
      <c r="AH22" s="170"/>
      <c r="AI22" s="171"/>
      <c r="AJ22" s="211">
        <v>2</v>
      </c>
      <c r="AK22" s="211"/>
      <c r="AL22" s="213">
        <v>167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697</v>
      </c>
      <c r="G23" s="224"/>
      <c r="H23" s="224"/>
      <c r="I23" s="224"/>
      <c r="J23" s="224"/>
      <c r="K23" s="224" t="s">
        <v>698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731</v>
      </c>
      <c r="AA23" s="224"/>
      <c r="AB23" s="224"/>
      <c r="AC23" s="224"/>
      <c r="AD23" s="224"/>
      <c r="AE23" s="224" t="s">
        <v>740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707</v>
      </c>
      <c r="G24" s="170"/>
      <c r="H24" s="170"/>
      <c r="I24" s="170"/>
      <c r="J24" s="170"/>
      <c r="K24" s="170" t="s">
        <v>708</v>
      </c>
      <c r="L24" s="170"/>
      <c r="M24" s="170"/>
      <c r="N24" s="170"/>
      <c r="O24" s="171"/>
      <c r="P24" s="211">
        <v>2</v>
      </c>
      <c r="Q24" s="211"/>
      <c r="R24" s="213">
        <v>156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743</v>
      </c>
      <c r="AA24" s="170"/>
      <c r="AB24" s="170"/>
      <c r="AC24" s="170"/>
      <c r="AD24" s="170"/>
      <c r="AE24" s="170" t="s">
        <v>744</v>
      </c>
      <c r="AF24" s="170"/>
      <c r="AG24" s="170"/>
      <c r="AH24" s="170"/>
      <c r="AI24" s="171"/>
      <c r="AJ24" s="211">
        <v>2</v>
      </c>
      <c r="AK24" s="211"/>
      <c r="AL24" s="213">
        <v>164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709</v>
      </c>
      <c r="G25" s="224"/>
      <c r="H25" s="224"/>
      <c r="I25" s="224"/>
      <c r="J25" s="224"/>
      <c r="K25" s="224" t="s">
        <v>710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732</v>
      </c>
      <c r="AA25" s="224"/>
      <c r="AB25" s="224"/>
      <c r="AC25" s="224"/>
      <c r="AD25" s="224"/>
      <c r="AE25" s="224" t="s">
        <v>733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711</v>
      </c>
      <c r="G26" s="170"/>
      <c r="H26" s="170"/>
      <c r="I26" s="170"/>
      <c r="J26" s="170"/>
      <c r="K26" s="170" t="s">
        <v>712</v>
      </c>
      <c r="L26" s="170"/>
      <c r="M26" s="170"/>
      <c r="N26" s="170"/>
      <c r="O26" s="171"/>
      <c r="P26" s="211">
        <v>2</v>
      </c>
      <c r="Q26" s="211"/>
      <c r="R26" s="213">
        <v>157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745</v>
      </c>
      <c r="AA26" s="170"/>
      <c r="AB26" s="170"/>
      <c r="AC26" s="170"/>
      <c r="AD26" s="170"/>
      <c r="AE26" s="170" t="s">
        <v>746</v>
      </c>
      <c r="AF26" s="170"/>
      <c r="AG26" s="170"/>
      <c r="AH26" s="170"/>
      <c r="AI26" s="171"/>
      <c r="AJ26" s="211">
        <v>2</v>
      </c>
      <c r="AK26" s="211"/>
      <c r="AL26" s="213">
        <v>151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713</v>
      </c>
      <c r="G27" s="224"/>
      <c r="H27" s="224"/>
      <c r="I27" s="224"/>
      <c r="J27" s="224"/>
      <c r="K27" s="224" t="s">
        <v>714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735</v>
      </c>
      <c r="AA27" s="224"/>
      <c r="AB27" s="224"/>
      <c r="AC27" s="224"/>
      <c r="AD27" s="224"/>
      <c r="AE27" s="224" t="s">
        <v>736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715</v>
      </c>
      <c r="G28" s="170"/>
      <c r="H28" s="170"/>
      <c r="I28" s="170"/>
      <c r="J28" s="170"/>
      <c r="K28" s="170" t="s">
        <v>717</v>
      </c>
      <c r="L28" s="170"/>
      <c r="M28" s="170"/>
      <c r="N28" s="170"/>
      <c r="O28" s="171"/>
      <c r="P28" s="211">
        <v>2</v>
      </c>
      <c r="Q28" s="211"/>
      <c r="R28" s="213">
        <v>155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727</v>
      </c>
      <c r="AA28" s="170"/>
      <c r="AB28" s="170"/>
      <c r="AC28" s="170"/>
      <c r="AD28" s="170"/>
      <c r="AE28" s="170" t="s">
        <v>728</v>
      </c>
      <c r="AF28" s="170"/>
      <c r="AG28" s="170"/>
      <c r="AH28" s="170"/>
      <c r="AI28" s="171"/>
      <c r="AJ28" s="211">
        <v>1</v>
      </c>
      <c r="AK28" s="211"/>
      <c r="AL28" s="213">
        <v>157</v>
      </c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716</v>
      </c>
      <c r="G29" s="224"/>
      <c r="H29" s="224"/>
      <c r="I29" s="224"/>
      <c r="J29" s="224"/>
      <c r="K29" s="224" t="s">
        <v>718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729</v>
      </c>
      <c r="AA29" s="224"/>
      <c r="AB29" s="224"/>
      <c r="AC29" s="224"/>
      <c r="AD29" s="224"/>
      <c r="AE29" s="224" t="s">
        <v>730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719</v>
      </c>
      <c r="G30" s="170"/>
      <c r="H30" s="170"/>
      <c r="I30" s="170"/>
      <c r="J30" s="170"/>
      <c r="K30" s="170" t="s">
        <v>720</v>
      </c>
      <c r="L30" s="170"/>
      <c r="M30" s="170"/>
      <c r="N30" s="170"/>
      <c r="O30" s="171"/>
      <c r="P30" s="211">
        <v>2</v>
      </c>
      <c r="Q30" s="211"/>
      <c r="R30" s="213">
        <v>153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737</v>
      </c>
      <c r="AA30" s="170"/>
      <c r="AB30" s="170"/>
      <c r="AC30" s="170"/>
      <c r="AD30" s="170"/>
      <c r="AE30" s="170" t="s">
        <v>738</v>
      </c>
      <c r="AF30" s="170"/>
      <c r="AG30" s="170"/>
      <c r="AH30" s="170"/>
      <c r="AI30" s="171"/>
      <c r="AJ30" s="211">
        <v>1</v>
      </c>
      <c r="AK30" s="211"/>
      <c r="AL30" s="213">
        <v>150</v>
      </c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721</v>
      </c>
      <c r="G31" s="161"/>
      <c r="H31" s="161"/>
      <c r="I31" s="161"/>
      <c r="J31" s="161"/>
      <c r="K31" s="161" t="s">
        <v>722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734</v>
      </c>
      <c r="AA31" s="161"/>
      <c r="AB31" s="161"/>
      <c r="AC31" s="161"/>
      <c r="AD31" s="161"/>
      <c r="AE31" s="161" t="s">
        <v>739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2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1115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横浜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横浜市立錦台中学校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ささべ</v>
      </c>
      <c r="F7" s="346"/>
      <c r="G7" s="346"/>
      <c r="H7" s="346"/>
      <c r="I7" s="346"/>
      <c r="J7" s="346"/>
      <c r="K7" s="346" t="str">
        <f>IF(入力!L12="","",入力!L12)</f>
        <v>しょうご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ひので</v>
      </c>
      <c r="V7" s="167"/>
      <c r="W7" s="167"/>
      <c r="X7" s="167"/>
      <c r="Y7" s="167"/>
      <c r="Z7" s="320"/>
      <c r="AA7" s="303" t="str">
        <f>IF(入力!AB12="","",入力!AB12)</f>
        <v>しん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笹部</v>
      </c>
      <c r="F8" s="334"/>
      <c r="G8" s="334"/>
      <c r="H8" s="334"/>
      <c r="I8" s="334"/>
      <c r="J8" s="334"/>
      <c r="K8" s="334" t="str">
        <f>IF(入力!L13="","",入力!L13)</f>
        <v>将吾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日野出</v>
      </c>
      <c r="V8" s="337"/>
      <c r="W8" s="337"/>
      <c r="X8" s="337"/>
      <c r="Y8" s="337"/>
      <c r="Z8" s="338"/>
      <c r="AA8" s="339" t="str">
        <f>IF(入力!AB13="","",入力!AB13)</f>
        <v>慎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やまだ</v>
      </c>
      <c r="V9" s="167"/>
      <c r="W9" s="167"/>
      <c r="X9" s="167"/>
      <c r="Y9" s="167"/>
      <c r="Z9" s="320"/>
      <c r="AA9" s="303" t="str">
        <f>IF(入力!AB14="","",入力!AB14)</f>
        <v>みゆき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山田</v>
      </c>
      <c r="V10" s="306"/>
      <c r="W10" s="306"/>
      <c r="X10" s="306"/>
      <c r="Y10" s="306"/>
      <c r="Z10" s="309"/>
      <c r="AA10" s="305" t="str">
        <f>IF(入力!AB15="","",入力!AB15)</f>
        <v>実幸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はやし</v>
      </c>
      <c r="F15" s="299"/>
      <c r="G15" s="299"/>
      <c r="H15" s="299"/>
      <c r="I15" s="299"/>
      <c r="J15" s="299" t="str">
        <f>IF(入力!K20="","",入力!K20)</f>
        <v>なぎさ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168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あさひな</v>
      </c>
      <c r="Z15" s="299"/>
      <c r="AA15" s="299"/>
      <c r="AB15" s="299"/>
      <c r="AC15" s="299"/>
      <c r="AD15" s="299" t="str">
        <f>IF(入力!AE20="","",入力!AE20)</f>
        <v>りりか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>
        <f>IF(入力!AL20="","",入力!AL20)</f>
        <v>153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林</v>
      </c>
      <c r="F16" s="314"/>
      <c r="G16" s="314"/>
      <c r="H16" s="314"/>
      <c r="I16" s="314"/>
      <c r="J16" s="314" t="str">
        <f>IF(入力!K21="","",入力!K21)</f>
        <v>凪彩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朝比奈</v>
      </c>
      <c r="Z16" s="314"/>
      <c r="AA16" s="314"/>
      <c r="AB16" s="314"/>
      <c r="AC16" s="314"/>
      <c r="AD16" s="314" t="str">
        <f>IF(入力!AE21="","",入力!AE21)</f>
        <v>里利香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やまだ</v>
      </c>
      <c r="F17" s="285"/>
      <c r="G17" s="285"/>
      <c r="H17" s="285"/>
      <c r="I17" s="285"/>
      <c r="J17" s="285" t="str">
        <f>IF(入力!K22="","",入力!K22)</f>
        <v>みゆき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158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こんの</v>
      </c>
      <c r="Z17" s="285"/>
      <c r="AA17" s="285"/>
      <c r="AB17" s="285"/>
      <c r="AC17" s="285"/>
      <c r="AD17" s="285" t="str">
        <f>IF(入力!AE22="","",入力!AE22)</f>
        <v>ひな</v>
      </c>
      <c r="AE17" s="285"/>
      <c r="AF17" s="285"/>
      <c r="AG17" s="285"/>
      <c r="AH17" s="286"/>
      <c r="AI17" s="281">
        <f>IF(入力!AJ22="","",入力!AJ22)</f>
        <v>2</v>
      </c>
      <c r="AJ17" s="281"/>
      <c r="AK17" s="279">
        <f>IF(入力!AL22="","",入力!AL22)</f>
        <v>167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山田</v>
      </c>
      <c r="F18" s="278"/>
      <c r="G18" s="278"/>
      <c r="H18" s="278"/>
      <c r="I18" s="278"/>
      <c r="J18" s="278" t="str">
        <f>IF(入力!K23="","",入力!K23)</f>
        <v>実幸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今野</v>
      </c>
      <c r="Z18" s="278"/>
      <c r="AA18" s="278"/>
      <c r="AB18" s="278"/>
      <c r="AC18" s="278"/>
      <c r="AD18" s="278" t="str">
        <f>IF(入力!AE23="","",入力!AE23)</f>
        <v>陽菜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いしかわ</v>
      </c>
      <c r="F19" s="285"/>
      <c r="G19" s="285"/>
      <c r="H19" s="285"/>
      <c r="I19" s="285"/>
      <c r="J19" s="285" t="str">
        <f>IF(入力!K24="","",入力!K24)</f>
        <v>もえみ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156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きみじま</v>
      </c>
      <c r="Z19" s="285"/>
      <c r="AA19" s="285"/>
      <c r="AB19" s="285"/>
      <c r="AC19" s="285"/>
      <c r="AD19" s="285" t="str">
        <f>IF(入力!AE24="","",入力!AE24)</f>
        <v>あいな</v>
      </c>
      <c r="AE19" s="285"/>
      <c r="AF19" s="285"/>
      <c r="AG19" s="285"/>
      <c r="AH19" s="286"/>
      <c r="AI19" s="281">
        <f>IF(入力!AJ24="","",入力!AJ24)</f>
        <v>2</v>
      </c>
      <c r="AJ19" s="281"/>
      <c r="AK19" s="279">
        <f>IF(入力!AL24="","",入力!AL24)</f>
        <v>164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石川</v>
      </c>
      <c r="F20" s="278"/>
      <c r="G20" s="278"/>
      <c r="H20" s="278"/>
      <c r="I20" s="278"/>
      <c r="J20" s="278" t="str">
        <f>IF(入力!K25="","",入力!K25)</f>
        <v>萌水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君島</v>
      </c>
      <c r="Z20" s="278"/>
      <c r="AA20" s="278"/>
      <c r="AB20" s="278"/>
      <c r="AC20" s="278"/>
      <c r="AD20" s="278" t="str">
        <f>IF(入力!AE25="","",入力!AE25)</f>
        <v>碧菜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かわせ</v>
      </c>
      <c r="F21" s="285"/>
      <c r="G21" s="285"/>
      <c r="H21" s="285"/>
      <c r="I21" s="285"/>
      <c r="J21" s="285" t="str">
        <f>IF(入力!K26="","",入力!K26)</f>
        <v>ゆうか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157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たけおか</v>
      </c>
      <c r="Z21" s="285"/>
      <c r="AA21" s="285"/>
      <c r="AB21" s="285"/>
      <c r="AC21" s="285"/>
      <c r="AD21" s="285" t="str">
        <f>IF(入力!AE26="","",入力!AE26)</f>
        <v>はな</v>
      </c>
      <c r="AE21" s="285"/>
      <c r="AF21" s="285"/>
      <c r="AG21" s="285"/>
      <c r="AH21" s="286"/>
      <c r="AI21" s="281">
        <f>IF(入力!AJ26="","",入力!AJ26)</f>
        <v>2</v>
      </c>
      <c r="AJ21" s="281"/>
      <c r="AK21" s="279">
        <f>IF(入力!AL26="","",入力!AL26)</f>
        <v>151</v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河瀨</v>
      </c>
      <c r="F22" s="278"/>
      <c r="G22" s="278"/>
      <c r="H22" s="278"/>
      <c r="I22" s="278"/>
      <c r="J22" s="278" t="str">
        <f>IF(入力!K27="","",入力!K27)</f>
        <v>柚花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竹岡</v>
      </c>
      <c r="Z22" s="278"/>
      <c r="AA22" s="278"/>
      <c r="AB22" s="278"/>
      <c r="AC22" s="278"/>
      <c r="AD22" s="278" t="str">
        <f>IF(入力!AE27="","",入力!AE27)</f>
        <v>初花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さとう</v>
      </c>
      <c r="F23" s="285"/>
      <c r="G23" s="285"/>
      <c r="H23" s="285"/>
      <c r="I23" s="285"/>
      <c r="J23" s="285" t="str">
        <f>IF(入力!K28="","",入力!K28)</f>
        <v>ゆづき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155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ますだ</v>
      </c>
      <c r="Z23" s="285"/>
      <c r="AA23" s="285"/>
      <c r="AB23" s="285"/>
      <c r="AC23" s="285"/>
      <c r="AD23" s="285" t="str">
        <f>IF(入力!AE28="","",入力!AE28)</f>
        <v>ゆな</v>
      </c>
      <c r="AE23" s="285"/>
      <c r="AF23" s="285"/>
      <c r="AG23" s="285"/>
      <c r="AH23" s="286"/>
      <c r="AI23" s="281">
        <f>IF(入力!AJ28="","",入力!AJ28)</f>
        <v>1</v>
      </c>
      <c r="AJ23" s="281"/>
      <c r="AK23" s="279">
        <f>IF(入力!AL28="","",入力!AL28)</f>
        <v>157</v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佐藤</v>
      </c>
      <c r="F24" s="278"/>
      <c r="G24" s="278"/>
      <c r="H24" s="278"/>
      <c r="I24" s="278"/>
      <c r="J24" s="278" t="str">
        <f>IF(入力!K29="","",入力!K29)</f>
        <v>悠月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増田</v>
      </c>
      <c r="Z24" s="278"/>
      <c r="AA24" s="278"/>
      <c r="AB24" s="278"/>
      <c r="AC24" s="278"/>
      <c r="AD24" s="278" t="str">
        <f>IF(入力!AE29="","",入力!AE29)</f>
        <v>結名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いいくぼ</v>
      </c>
      <c r="F25" s="285"/>
      <c r="G25" s="285"/>
      <c r="H25" s="285"/>
      <c r="I25" s="285"/>
      <c r="J25" s="285" t="str">
        <f>IF(入力!K30="","",入力!K30)</f>
        <v>わこと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153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しまだ</v>
      </c>
      <c r="Z25" s="285"/>
      <c r="AA25" s="285"/>
      <c r="AB25" s="285"/>
      <c r="AC25" s="285"/>
      <c r="AD25" s="285" t="str">
        <f>IF(入力!AE30="","",入力!AE30)</f>
        <v>はるか</v>
      </c>
      <c r="AE25" s="285"/>
      <c r="AF25" s="285"/>
      <c r="AG25" s="285"/>
      <c r="AH25" s="286"/>
      <c r="AI25" s="281">
        <f>IF(入力!AJ30="","",入力!AJ30)</f>
        <v>1</v>
      </c>
      <c r="AJ25" s="281"/>
      <c r="AK25" s="279">
        <f>IF(入力!AL30="","",入力!AL30)</f>
        <v>150</v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飯窪</v>
      </c>
      <c r="F26" s="291"/>
      <c r="G26" s="291"/>
      <c r="H26" s="291"/>
      <c r="I26" s="291"/>
      <c r="J26" s="291" t="str">
        <f>IF(入力!K31="","",入力!K31)</f>
        <v>和琴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島田</v>
      </c>
      <c r="Z26" s="291"/>
      <c r="AA26" s="291"/>
      <c r="AB26" s="291"/>
      <c r="AC26" s="291"/>
      <c r="AD26" s="291" t="str">
        <f>IF(入力!AE31="","",入力!AE31)</f>
        <v>遥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9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1115</v>
      </c>
      <c r="B7" s="45" t="str">
        <f t="shared" ref="B7:C7" si="0">IF($A$8="","",IF($A$9="",B8,B8&amp;"・"&amp;B9))</f>
        <v>横浜市立錦台中学校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2</v>
      </c>
      <c r="F7" s="45" t="str">
        <f t="shared" ref="F7:S7" si="1">IF($A$8="","",F8)</f>
        <v>221</v>
      </c>
      <c r="G7" s="45" t="str">
        <f t="shared" si="1"/>
        <v>0001</v>
      </c>
      <c r="H7" s="45">
        <f t="shared" si="1"/>
        <v>0</v>
      </c>
      <c r="I7" s="45" t="str">
        <f t="shared" si="1"/>
        <v>横浜市神奈川区西寺尾３－１０－１</v>
      </c>
      <c r="J7" s="45">
        <f t="shared" si="1"/>
        <v>0</v>
      </c>
      <c r="K7" s="45" t="str">
        <f t="shared" si="1"/>
        <v>045</v>
      </c>
      <c r="L7" s="45" t="str">
        <f t="shared" si="1"/>
        <v>401</v>
      </c>
      <c r="M7" s="45" t="str">
        <f t="shared" si="1"/>
        <v>3644</v>
      </c>
      <c r="N7" s="45" t="str">
        <f t="shared" si="1"/>
        <v>045</v>
      </c>
      <c r="O7" s="45" t="str">
        <f t="shared" si="1"/>
        <v>431</v>
      </c>
      <c r="P7" s="45" t="str">
        <f t="shared" si="1"/>
        <v>0244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1115</v>
      </c>
      <c r="B8" s="46" t="str">
        <f>IF(入力!$F$3="","",入力!$F$3)</f>
        <v>横浜市立錦台中学校</v>
      </c>
      <c r="C8" s="46"/>
      <c r="D8" s="46" t="str">
        <f>IF(入力!$Z$2="","",入力!$Z$2)</f>
        <v>横浜</v>
      </c>
      <c r="E8" s="46">
        <f>IF(入力!$I$2="","",入力!$I$2)</f>
        <v>2</v>
      </c>
      <c r="F8" s="61" t="str">
        <f>IF(入力!$F$6="","",入力!$F$6)</f>
        <v>221</v>
      </c>
      <c r="G8" s="57" t="str">
        <f>IF(入力!$I$6="","",入力!$I$6)</f>
        <v>0001</v>
      </c>
      <c r="H8" s="46"/>
      <c r="I8" s="46" t="str">
        <f>IF(入力!$L$5="","",入力!$L$5)</f>
        <v>横浜市神奈川区西寺尾３－１０－１</v>
      </c>
      <c r="J8" s="46"/>
      <c r="K8" s="57" t="str">
        <f>IF(入力!$AB$4="","",入力!$AB$4)</f>
        <v>045</v>
      </c>
      <c r="L8" s="57" t="str">
        <f>IF(入力!$AG$4="","",入力!$AG$4)</f>
        <v>401</v>
      </c>
      <c r="M8" s="57" t="str">
        <f>IF(入力!$AL$4="","",入力!$AL$4)</f>
        <v>3644</v>
      </c>
      <c r="N8" s="57" t="str">
        <f>IF(入力!$AB$6="","",入力!$AB$6)</f>
        <v>045</v>
      </c>
      <c r="O8" s="57" t="str">
        <f>IF(入力!$AG$6="","",入力!$AG$6)</f>
        <v>431</v>
      </c>
      <c r="P8" s="57" t="str">
        <f>IF(入力!$AL$6="","",入力!$AL$6)</f>
        <v>0244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3644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笹部</v>
      </c>
      <c r="D16" s="46" t="str">
        <f>IF(入力!$L$13="","",入力!$L$13)</f>
        <v>将吾</v>
      </c>
      <c r="E16" s="46" t="str">
        <f>IF(入力!$F$12="","",入力!$F$12)</f>
        <v>ささべ</v>
      </c>
      <c r="F16" s="46" t="str">
        <f>IF(入力!$L$12="","",入力!$L$12)</f>
        <v>しょうご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日野出</v>
      </c>
      <c r="D17" s="46" t="str">
        <f>IF(入力!$AB$13="","",入力!$AB$13)</f>
        <v>慎</v>
      </c>
      <c r="E17" s="46" t="str">
        <f>IF(入力!$V$12="","",入力!$V$12)</f>
        <v>ひので</v>
      </c>
      <c r="F17" s="46" t="str">
        <f>IF(入力!$AB$12="","",入力!$AB$12)</f>
        <v>しん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山田</v>
      </c>
      <c r="D24" s="46" t="str">
        <f>IF(入力!$AB$15="","",入力!$AB$15)</f>
        <v>実幸</v>
      </c>
      <c r="E24" s="46" t="str">
        <f>IF(入力!$V$14="","",入力!$V$14)</f>
        <v>やまだ</v>
      </c>
      <c r="F24" s="46" t="str">
        <f>IF(入力!$AB$14="","",入力!$AB$14)</f>
        <v>みゆき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林</v>
      </c>
      <c r="D53" s="46" t="str">
        <f>IF(OR(L53&lt;&gt;"○",入力!K21=""),"",入力!K21)</f>
        <v>凪彩</v>
      </c>
      <c r="E53" s="46" t="str">
        <f>IF(OR(L53&lt;&gt;"○",入力!F20=""),"",入力!F20)</f>
        <v>はやし</v>
      </c>
      <c r="F53" s="46" t="str">
        <f>IF(OR(L53&lt;&gt;"○",入力!K20=""),"",入力!K20)</f>
        <v>なぎさ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山田</v>
      </c>
      <c r="D54" s="46" t="str">
        <f>IF(OR(L54&lt;&gt;"○",入力!K23=""),"",入力!K23)</f>
        <v>実幸</v>
      </c>
      <c r="E54" s="46" t="str">
        <f>IF(OR(L54&lt;&gt;"○",入力!F22=""),"",入力!F22)</f>
        <v>やまだ</v>
      </c>
      <c r="F54" s="46" t="str">
        <f>IF(OR(L54&lt;&gt;"○",入力!K22=""),"",入力!K22)</f>
        <v>みゆき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石川</v>
      </c>
      <c r="D55" s="46" t="str">
        <f>IF(OR(L55&lt;&gt;"○",入力!K25=""),"",入力!K25)</f>
        <v>萌水</v>
      </c>
      <c r="E55" s="46" t="str">
        <f>IF(OR(L55&lt;&gt;"○",入力!F24=""),"",入力!F24)</f>
        <v>いしかわ</v>
      </c>
      <c r="F55" s="46" t="str">
        <f>IF(OR(L55&lt;&gt;"○",入力!K24=""),"",入力!K24)</f>
        <v>もえみ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河瀨</v>
      </c>
      <c r="D56" s="46" t="str">
        <f>IF(OR(L56&lt;&gt;"○",入力!K27=""),"",入力!K27)</f>
        <v>柚花</v>
      </c>
      <c r="E56" s="46" t="str">
        <f>IF(OR(L56&lt;&gt;"○",入力!F26=""),"",入力!F26)</f>
        <v>かわせ</v>
      </c>
      <c r="F56" s="46" t="str">
        <f>IF(OR(L56&lt;&gt;"○",入力!K26=""),"",入力!K26)</f>
        <v>ゆうか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佐藤</v>
      </c>
      <c r="D57" s="46" t="str">
        <f>IF(OR(L57&lt;&gt;"○",入力!K29=""),"",入力!K29)</f>
        <v>悠月</v>
      </c>
      <c r="E57" s="46" t="str">
        <f>IF(OR(L57&lt;&gt;"○",入力!F28=""),"",入力!F28)</f>
        <v>さとう</v>
      </c>
      <c r="F57" s="46" t="str">
        <f>IF(OR(L57&lt;&gt;"○",入力!K28=""),"",入力!K28)</f>
        <v>ゆづき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飯窪</v>
      </c>
      <c r="D58" s="46" t="str">
        <f>IF(OR(L58&lt;&gt;"○",入力!K31=""),"",入力!K31)</f>
        <v>和琴</v>
      </c>
      <c r="E58" s="46" t="str">
        <f>IF(OR(L58&lt;&gt;"○",入力!F30=""),"",入力!F30)</f>
        <v>いいくぼ</v>
      </c>
      <c r="F58" s="46" t="str">
        <f>IF(OR(L58&lt;&gt;"○",入力!K30=""),"",入力!K30)</f>
        <v>わこと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153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朝比奈</v>
      </c>
      <c r="D59" s="46" t="str">
        <f>IF(OR(L59&lt;&gt;"○",入力!AE21=""),"",入力!AE21)</f>
        <v>里利香</v>
      </c>
      <c r="E59" s="46" t="str">
        <f>IF(OR(L59&lt;&gt;"○",入力!Z20=""),"",入力!Z20)</f>
        <v>あさひな</v>
      </c>
      <c r="F59" s="46" t="str">
        <f>IF(OR(L59&lt;&gt;"○",入力!AE20=""),"",入力!AE20)</f>
        <v>りりか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今野</v>
      </c>
      <c r="D60" s="46" t="str">
        <f>IF(OR(L60&lt;&gt;"○",入力!AE23=""),"",入力!AE23)</f>
        <v>陽菜</v>
      </c>
      <c r="E60" s="46" t="str">
        <f>IF(OR(L60&lt;&gt;"○",入力!Z22=""),"",入力!Z22)</f>
        <v>こんの</v>
      </c>
      <c r="F60" s="46" t="str">
        <f>IF(OR(L60&lt;&gt;"○",入力!AE22=""),"",入力!AE22)</f>
        <v>ひな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167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君島</v>
      </c>
      <c r="D61" s="46" t="str">
        <f>IF(OR(L61&lt;&gt;"○",入力!AE25=""),"",入力!AE25)</f>
        <v>碧菜</v>
      </c>
      <c r="E61" s="46" t="str">
        <f>IF(OR(L61&lt;&gt;"○",入力!Z24=""),"",入力!Z24)</f>
        <v>きみじま</v>
      </c>
      <c r="F61" s="46" t="str">
        <f>IF(OR(L61&lt;&gt;"○",入力!AE24=""),"",入力!AE24)</f>
        <v>あいな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164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竹岡</v>
      </c>
      <c r="D62" s="46" t="str">
        <f>IF(OR(L62&lt;&gt;"○",入力!AE27=""),"",入力!AE27)</f>
        <v>初花</v>
      </c>
      <c r="E62" s="46" t="str">
        <f>IF(OR(L62&lt;&gt;"○",入力!Z26=""),"",入力!Z26)</f>
        <v>たけおか</v>
      </c>
      <c r="F62" s="46" t="str">
        <f>IF(OR(L62&lt;&gt;"○",入力!AE26=""),"",入力!AE26)</f>
        <v>はな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151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増田</v>
      </c>
      <c r="D63" s="46" t="str">
        <f>IF(OR(L63&lt;&gt;"○",入力!AE29=""),"",入力!AE29)</f>
        <v>結名</v>
      </c>
      <c r="E63" s="46" t="str">
        <f>IF(OR(L63&lt;&gt;"○",入力!Z28=""),"",入力!Z28)</f>
        <v>ますだ</v>
      </c>
      <c r="F63" s="46" t="str">
        <f>IF(OR(L63&lt;&gt;"○",入力!AE28=""),"",入力!AE28)</f>
        <v>ゆな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島田</v>
      </c>
      <c r="D64" s="46" t="str">
        <f>IF(OR(L64&lt;&gt;"○",入力!AE31=""),"",入力!AE31)</f>
        <v>遥</v>
      </c>
      <c r="E64" s="46" t="str">
        <f>IF(OR(L64&lt;&gt;"○",入力!Z30=""),"",入力!Z30)</f>
        <v>しまだ</v>
      </c>
      <c r="F64" s="46" t="str">
        <f>IF(OR(L64&lt;&gt;"○",入力!AE30=""),"",入力!AE30)</f>
        <v>はるか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nishiki</cp:lastModifiedBy>
  <cp:lastPrinted>2018-10-27T04:55:22Z</cp:lastPrinted>
  <dcterms:modified xsi:type="dcterms:W3CDTF">2018-11-08T23:49:00Z</dcterms:modified>
</cp:coreProperties>
</file>