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<sst xmlns="http://schemas.openxmlformats.org/spreadsheetml/2006/main" count="1481" uniqueCount="765">
  <si>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</si>
  <si>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</si>
  <si>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</si>
  <si>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</si>
  <si>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</si>
  <si>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</si>
  <si>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</si>
  <si>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</si>
  <si>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</si>
  <si>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</si>
  <si>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</si>
  <si>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</si>
  <si>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</si>
  <si>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</si>
  <si>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</si>
  <si>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</si>
  <si>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</si>
  <si>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</si>
  <si>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</si>
  <si>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</si>
  <si>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</si>
  <si>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</si>
  <si>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</si>
  <si>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</si>
  <si>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</si>
  <si>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</si>
  <si>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</si>
  <si>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</si>
  <si>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</si>
  <si>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</si>
  <si>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</si>
  <si>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</si>
  <si>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</si>
  <si>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</si>
  <si>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</si>
  <si>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</si>
  <si>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</si>
  <si>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</si>
  <si>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</si>
  <si>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</si>
  <si>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</si>
  <si>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</si>
  <si>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</si>
  <si>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</si>
  <si>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</si>
  <si>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</si>
  <si>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</si>
  <si>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</si>
  <si>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</si>
  <si>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</si>
  <si>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</si>
  <si>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</si>
  <si>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</si>
  <si>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</si>
  <si>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</si>
  <si>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</si>
  <si>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</si>
  <si>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</si>
  <si>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</si>
  <si>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</si>
  <si>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</si>
  <si>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</si>
  <si>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</si>
  <si>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</si>
  <si>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</si>
  <si>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</si>
  <si>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</si>
  <si>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</si>
  <si>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</si>
  <si>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</si>
  <si>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</si>
  <si>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</si>
  <si>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</si>
  <si>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</si>
  <si>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</si>
  <si>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</si>
  <si>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</si>
  <si>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</si>
  <si>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</si>
  <si>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</si>
  <si>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</si>
  <si>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</si>
  <si>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</si>
  <si>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</si>
  <si>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</si>
  <si>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</si>
  <si>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</si>
  <si>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</si>
  <si>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</si>
  <si>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</si>
  <si>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</si>
  <si>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</si>
  <si>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</si>
  <si>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</si>
  <si>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</si>
  <si>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</si>
  <si>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</si>
  <si>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</si>
  <si>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</si>
  <si>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</si>
  <si>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</si>
  <si>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</si>
  <si>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</si>
  <si>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</si>
  <si>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</si>
  <si>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</si>
  <si>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</si>
  <si>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</si>
  <si>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</si>
  <si>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</si>
  <si>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</si>
  <si>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</si>
  <si>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</si>
  <si>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</si>
  <si>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</si>
  <si>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</si>
  <si>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</si>
  <si>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</si>
  <si>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</si>
  <si>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</si>
  <si>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</si>
  <si>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</si>
  <si>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</si>
  <si>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</si>
  <si>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</si>
  <si>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</si>
  <si>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</si>
  <si>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</si>
  <si>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</si>
  <si>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</si>
  <si>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</si>
  <si>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</si>
  <si>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</si>
  <si>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</si>
  <si>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</si>
  <si>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</si>
  <si>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</si>
  <si>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</si>
  <si>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</si>
  <si>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</si>
  <si>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</si>
  <si>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</si>
  <si>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</si>
  <si>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</si>
  <si>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</si>
  <si>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</si>
  <si>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</si>
  <si>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</si>
  <si>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</si>
  <si>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</si>
  <si>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</si>
  <si>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</si>
  <si>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</si>
  <si>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</si>
  <si>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</si>
  <si>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</si>
  <si>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</si>
  <si>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</si>
  <si>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</si>
  <si>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</si>
  <si>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</si>
  <si>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</si>
  <si>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</si>
  <si>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</si>
  <si>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</si>
  <si>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</si>
  <si>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</si>
  <si>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</si>
  <si>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</si>
  <si>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</si>
  <si>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</si>
  <si>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</si>
  <si>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</si>
  <si>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</si>
  <si>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</si>
  <si>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</si>
  <si>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</si>
  <si>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</si>
  <si>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</si>
  <si>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</si>
  <si>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</si>
  <si>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</si>
  <si>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</si>
  <si>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</si>
  <si>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</si>
  <si>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</si>
  <si>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</si>
  <si>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</si>
  <si>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</si>
  <si>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</si>
  <si>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</si>
  <si>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</si>
  <si>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</si>
  <si>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</si>
  <si>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</si>
  <si>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</si>
  <si>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</si>
  <si>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</si>
  <si>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</si>
  <si>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</si>
  <si>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</si>
  <si>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</si>
  <si>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</si>
  <si>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</si>
  <si>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</si>
  <si>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</si>
  <si>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</si>
  <si>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</si>
  <si>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</si>
  <si>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</si>
  <si>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</si>
  <si>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</si>
  <si>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</si>
  <si>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</si>
  <si>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</si>
  <si>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</si>
  <si>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</si>
  <si>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</si>
  <si>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</si>
  <si>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</si>
  <si>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</si>
  <si>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</si>
  <si>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</si>
  <si>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</si>
  <si>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</si>
  <si>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</si>
  <si>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</si>
  <si>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</si>
  <si>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</si>
  <si>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</si>
  <si>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</si>
  <si>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</si>
  <si>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</si>
  <si>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</si>
  <si>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</si>
  <si>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</si>
  <si>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</si>
  <si>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</si>
  <si>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</si>
  <si>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</si>
  <si>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</si>
  <si>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</si>
  <si>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</si>
  <si>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</si>
  <si>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</si>
  <si>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</si>
  <si>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</si>
  <si>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</si>
  <si>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</si>
  <si>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</si>
  <si>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</si>
  <si>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</si>
  <si>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</si>
  <si>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</si>
  <si>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</si>
  <si>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</si>
  <si>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</si>
  <si>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</si>
  <si>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</si>
  <si>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</si>
  <si>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</si>
  <si>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</si>
  <si>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</si>
  <si>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</si>
  <si>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</si>
  <si>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</si>
  <si>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</si>
  <si>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</si>
  <si>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</si>
  <si>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</si>
  <si>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</si>
  <si>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</si>
  <si>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</si>
  <si>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</si>
  <si>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</si>
  <si>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</si>
  <si>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</si>
  <si>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</si>
  <si>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</si>
  <si>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</si>
  <si>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</si>
  <si>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</si>
  <si>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</si>
  <si>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</si>
  <si>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</si>
  <si>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</si>
  <si>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</si>
  <si>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</si>
  <si>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</si>
  <si>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</si>
  <si>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</si>
  <si>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</si>
  <si>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</si>
  <si>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</si>
  <si>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</si>
  <si>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</si>
  <si>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</si>
  <si>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</si>
  <si>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</si>
  <si>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</si>
  <si>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</si>
  <si>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</si>
  <si>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</si>
  <si>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</si>
  <si>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</si>
  <si>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</si>
  <si>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</si>
  <si>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</si>
  <si>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</si>
  <si>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</si>
  <si>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</si>
  <si>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</si>
  <si>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</si>
  <si>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</si>
  <si>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</si>
  <si>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</si>
  <si>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</si>
  <si>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</si>
  <si>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</si>
  <si>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</si>
  <si>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</si>
  <si>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</si>
  <si>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</si>
  <si>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</si>
  <si>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</si>
  <si>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</si>
  <si>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</si>
  <si>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</si>
  <si>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</si>
  <si>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</si>
  <si>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</si>
  <si>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</si>
  <si>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</si>
  <si>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</si>
  <si>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</si>
  <si>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</si>
  <si>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</si>
  <si>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</si>
  <si>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</si>
  <si>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</si>
  <si>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</si>
  <si>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</si>
  <si>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</si>
  <si>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</si>
  <si>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</si>
  <si>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</si>
  <si>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</si>
  <si>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</si>
  <si>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</si>
  <si>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</si>
  <si>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</si>
  <si>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</si>
  <si>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</si>
  <si>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</si>
  <si>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</si>
  <si>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</si>
  <si>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</si>
  <si>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</si>
  <si>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</si>
  <si>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</si>
  <si>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</si>
  <si>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</si>
  <si>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</si>
  <si>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</si>
  <si>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</si>
  <si>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</si>
  <si>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</si>
  <si>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</si>
  <si>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</si>
  <si>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</si>
  <si>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</si>
  <si>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</si>
  <si>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</si>
  <si>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</si>
  <si>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</si>
  <si>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</si>
  <si>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</si>
  <si>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</si>
  <si>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</si>
  <si>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</si>
  <si>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</si>
  <si>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</si>
  <si>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</si>
  <si>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</si>
  <si>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</si>
  <si>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</si>
  <si>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</si>
  <si>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</si>
  <si>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</si>
  <si>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</si>
  <si>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</si>
  <si>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</si>
  <si>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</si>
  <si>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</si>
  <si>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</si>
  <si>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</si>
  <si>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</si>
  <si>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</si>
  <si>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</si>
  <si>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</si>
  <si>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</si>
  <si>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</si>
  <si>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</si>
  <si>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</si>
  <si>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</si>
  <si>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</si>
  <si>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</si>
  <si>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</si>
  <si>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</si>
  <si>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</si>
  <si>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</si>
  <si>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</si>
  <si>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</si>
  <si>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</si>
  <si>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</si>
  <si>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</si>
  <si>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</si>
  <si>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</si>
  <si>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</si>
  <si>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</si>
  <si>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</si>
  <si>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</si>
  <si>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</si>
  <si>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</si>
  <si>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</si>
  <si>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</si>
  <si>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</si>
  <si>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</si>
  <si>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</si>
  <si>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</si>
  <si>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</si>
  <si>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</si>
  <si>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</si>
  <si>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</si>
  <si>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</si>
  <si>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</si>
  <si>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</si>
  <si>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</si>
  <si>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</si>
  <si>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</si>
  <si>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</si>
  <si>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</si>
  <si>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</si>
  <si>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</si>
  <si>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</si>
  <si>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</si>
  <si>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</si>
  <si>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</si>
  <si>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</si>
  <si>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</si>
  <si>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</si>
  <si>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</si>
  <si>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</si>
  <si>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</si>
  <si>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</si>
  <si>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</si>
  <si>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</si>
  <si>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</si>
  <si>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</si>
  <si>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</si>
  <si>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</si>
  <si>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</si>
  <si>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</si>
  <si>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</si>
  <si>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</si>
  <si>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</si>
  <si>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</si>
  <si>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</si>
  <si>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</si>
  <si>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</si>
  <si>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</si>
  <si>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</si>
  <si>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</si>
  <si>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</si>
  <si>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</si>
  <si>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</si>
  <si>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</si>
  <si>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</si>
  <si>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</si>
  <si>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</si>
  <si>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</si>
  <si>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</si>
  <si>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</si>
  <si>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</si>
  <si>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</si>
  <si>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</si>
  <si>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</si>
  <si>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</si>
  <si>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</si>
  <si>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</si>
  <si>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</si>
  <si>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</si>
  <si>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</si>
  <si>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</si>
  <si>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</si>
  <si>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</si>
  <si>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</si>
  <si>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</si>
  <si>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</si>
  <si>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</si>
  <si>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</si>
  <si>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</si>
  <si>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</si>
  <si>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</si>
  <si>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</si>
  <si>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</si>
  <si>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</si>
  <si>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</si>
  <si>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</si>
  <si>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</si>
  <si>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</si>
  <si>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</si>
  <si>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</si>
  <si>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</si>
  <si>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</si>
  <si>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</si>
  <si>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</si>
  <si>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</si>
  <si>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</si>
  <si>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</si>
  <si>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</si>
  <si>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</si>
  <si>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</si>
  <si>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</si>
  <si>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</si>
  <si>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</si>
  <si>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</si>
  <si>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</si>
  <si>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</si>
  <si>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</si>
  <si>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</si>
  <si>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</si>
  <si>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</si>
  <si>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</si>
  <si>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</si>
  <si>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</si>
  <si>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</si>
  <si>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</si>
  <si>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</si>
  <si>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</si>
  <si>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</si>
  <si>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</si>
  <si>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</si>
  <si>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</si>
  <si>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</si>
  <si>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</si>
  <si>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</si>
  <si>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</si>
  <si>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</si>
  <si>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</si>
  <si>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</si>
  <si>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</si>
  <si>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</si>
  <si>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</si>
  <si>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</si>
  <si>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</si>
  <si>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</si>
  <si>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</si>
  <si>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</si>
  <si>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</si>
  <si>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</si>
  <si>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</si>
  <si>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</si>
  <si>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</si>
  <si>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</si>
  <si>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</si>
  <si>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</si>
  <si>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</si>
  <si>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</si>
  <si>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</si>
  <si>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</si>
  <si>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</si>
  <si>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</si>
  <si>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</si>
  <si>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</si>
  <si>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</si>
  <si>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</si>
  <si>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</si>
  <si>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</si>
  <si>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</si>
  <si>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</si>
  <si>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</si>
  <si>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</si>
  <si>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</si>
  <si>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</si>
  <si>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</si>
  <si>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</si>
  <si>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</si>
  <si>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</si>
  <si>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</si>
  <si>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</si>
  <si>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</si>
  <si>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</si>
  <si>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</si>
  <si>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</si>
  <si>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</si>
  <si>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</si>
  <si>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</si>
  <si>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</si>
  <si>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</si>
  <si>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</si>
  <si>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</si>
  <si>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</si>
  <si>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</si>
  <si>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</si>
  <si>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</si>
  <si>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</si>
  <si>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</si>
  <si>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</si>
  <si>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</si>
  <si>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</si>
  <si>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</si>
  <si>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</si>
  <si>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</si>
  <si>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</si>
  <si>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</si>
  <si>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</si>
  <si>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</si>
  <si>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</si>
  <si>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</si>
  <si>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</si>
  <si>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</si>
  <si>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</si>
  <si>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</si>
  <si>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</si>
  <si>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</si>
  <si>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</si>
  <si>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</si>
  <si>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</si>
  <si>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</si>
  <si>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</si>
  <si>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</si>
  <si>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</si>
  <si>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</si>
  <si>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</si>
  <si>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</si>
  <si>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</si>
  <si>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</si>
  <si>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</si>
  <si>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</si>
  <si>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</si>
  <si>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</si>
  <si>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</si>
  <si>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</si>
  <si>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</si>
  <si>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</si>
  <si>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</si>
  <si>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</si>
  <si>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</si>
  <si>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</si>
  <si>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</si>
  <si>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</si>
  <si>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</si>
  <si>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</si>
  <si>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</si>
  <si>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</si>
  <si>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</si>
  <si>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</si>
  <si>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</si>
  <si>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</si>
  <si>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</si>
  <si>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</si>
  <si>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</si>
  <si>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</si>
  <si>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</si>
  <si>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</si>
  <si>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</si>
  <si>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</si>
  <si>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</si>
  <si>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</si>
  <si>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</si>
  <si>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</si>
  <si>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</si>
  <si>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</si>
  <si>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</si>
  <si>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</si>
  <si>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</si>
  <si>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</si>
  <si>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</si>
  <si>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</si>
  <si>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</si>
  <si>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</si>
  <si>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</si>
  <si>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</si>
  <si>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</si>
  <si>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</si>
  <si>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</si>
  <si>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</si>
  <si>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</si>
  <si>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</si>
  <si>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</si>
  <si>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</si>
  <si>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</si>
  <si>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</si>
  <si>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</si>
  <si>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</si>
  <si>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571</t>
    <phoneticPr fontId="2"/>
  </si>
  <si>
    <t>4102</t>
    <phoneticPr fontId="2"/>
  </si>
  <si>
    <t>230</t>
    <phoneticPr fontId="2"/>
  </si>
  <si>
    <t>0074</t>
    <phoneticPr fontId="2"/>
  </si>
  <si>
    <t>横浜市鶴見区北寺尾３－１３－１</t>
    <rPh sb="0" eb="3">
      <t>ヨコハマシ</t>
    </rPh>
    <rPh sb="3" eb="6">
      <t>ツルミク</t>
    </rPh>
    <rPh sb="6" eb="9">
      <t>キタテラオ</t>
    </rPh>
    <phoneticPr fontId="2"/>
  </si>
  <si>
    <t>045</t>
    <phoneticPr fontId="2"/>
  </si>
  <si>
    <t>585</t>
    <phoneticPr fontId="2"/>
  </si>
  <si>
    <t>9499</t>
    <phoneticPr fontId="2"/>
  </si>
  <si>
    <t>酒井</t>
    <rPh sb="0" eb="2">
      <t>サカイ</t>
    </rPh>
    <phoneticPr fontId="2"/>
  </si>
  <si>
    <t>学</t>
    <rPh sb="0" eb="1">
      <t>マナ</t>
    </rPh>
    <phoneticPr fontId="2"/>
  </si>
  <si>
    <t>まなぶ</t>
    <phoneticPr fontId="2"/>
  </si>
  <si>
    <t>さかい</t>
    <phoneticPr fontId="2"/>
  </si>
  <si>
    <t>向井</t>
    <rPh sb="0" eb="2">
      <t>ムカイ</t>
    </rPh>
    <phoneticPr fontId="2"/>
  </si>
  <si>
    <t>大貴</t>
    <rPh sb="0" eb="2">
      <t>ダイキ</t>
    </rPh>
    <phoneticPr fontId="2"/>
  </si>
  <si>
    <t>むかい</t>
    <phoneticPr fontId="2"/>
  </si>
  <si>
    <t>たいき</t>
    <phoneticPr fontId="2"/>
  </si>
  <si>
    <t>大栗</t>
    <rPh sb="0" eb="2">
      <t>オオクリ</t>
    </rPh>
    <phoneticPr fontId="2"/>
  </si>
  <si>
    <t>知己</t>
    <rPh sb="0" eb="2">
      <t>チキ</t>
    </rPh>
    <phoneticPr fontId="2"/>
  </si>
  <si>
    <t>長崎</t>
    <rPh sb="0" eb="2">
      <t>ナガサキ</t>
    </rPh>
    <phoneticPr fontId="2"/>
  </si>
  <si>
    <t>歩人</t>
    <rPh sb="0" eb="2">
      <t>アユト</t>
    </rPh>
    <phoneticPr fontId="2"/>
  </si>
  <si>
    <t>貝野</t>
    <rPh sb="0" eb="2">
      <t>カイノ</t>
    </rPh>
    <phoneticPr fontId="2"/>
  </si>
  <si>
    <t>俊太</t>
    <rPh sb="0" eb="2">
      <t>シュンタ</t>
    </rPh>
    <phoneticPr fontId="2"/>
  </si>
  <si>
    <t>金井</t>
    <rPh sb="0" eb="2">
      <t>カナイ</t>
    </rPh>
    <phoneticPr fontId="2"/>
  </si>
  <si>
    <t>瑛人</t>
    <rPh sb="0" eb="1">
      <t>エイ</t>
    </rPh>
    <rPh sb="1" eb="2">
      <t>ヒト</t>
    </rPh>
    <phoneticPr fontId="2"/>
  </si>
  <si>
    <t>菅原</t>
    <rPh sb="0" eb="2">
      <t>スガワラ</t>
    </rPh>
    <phoneticPr fontId="2"/>
  </si>
  <si>
    <t>大都</t>
    <rPh sb="0" eb="1">
      <t>オオ</t>
    </rPh>
    <rPh sb="1" eb="2">
      <t>ミヤコ</t>
    </rPh>
    <phoneticPr fontId="2"/>
  </si>
  <si>
    <t>安達</t>
    <rPh sb="0" eb="2">
      <t>アダチ</t>
    </rPh>
    <phoneticPr fontId="2"/>
  </si>
  <si>
    <t>慶</t>
    <rPh sb="0" eb="1">
      <t>ケイ</t>
    </rPh>
    <phoneticPr fontId="2"/>
  </si>
  <si>
    <t>おおくり</t>
    <phoneticPr fontId="2"/>
  </si>
  <si>
    <t>ともき</t>
    <phoneticPr fontId="2"/>
  </si>
  <si>
    <t>あゆと</t>
    <phoneticPr fontId="2"/>
  </si>
  <si>
    <t>ながさき</t>
    <phoneticPr fontId="2"/>
  </si>
  <si>
    <t>かいの</t>
    <phoneticPr fontId="2"/>
  </si>
  <si>
    <t>しゅんた</t>
    <phoneticPr fontId="2"/>
  </si>
  <si>
    <t>えいと</t>
    <phoneticPr fontId="2"/>
  </si>
  <si>
    <t>おと</t>
    <phoneticPr fontId="2"/>
  </si>
  <si>
    <t>けい</t>
    <phoneticPr fontId="2"/>
  </si>
  <si>
    <t>かない</t>
    <phoneticPr fontId="2"/>
  </si>
  <si>
    <t>すがはら</t>
    <phoneticPr fontId="2"/>
  </si>
  <si>
    <t>あだち</t>
    <phoneticPr fontId="2"/>
  </si>
  <si>
    <t>友野</t>
    <rPh sb="0" eb="2">
      <t>トモノ</t>
    </rPh>
    <phoneticPr fontId="2"/>
  </si>
  <si>
    <t>雄太</t>
    <rPh sb="0" eb="2">
      <t>ユウタ</t>
    </rPh>
    <phoneticPr fontId="2"/>
  </si>
  <si>
    <t>野口</t>
    <rPh sb="0" eb="2">
      <t>ノグチ</t>
    </rPh>
    <phoneticPr fontId="2"/>
  </si>
  <si>
    <t>凌雅</t>
    <rPh sb="0" eb="1">
      <t>シノ</t>
    </rPh>
    <rPh sb="1" eb="2">
      <t>ガ</t>
    </rPh>
    <phoneticPr fontId="2"/>
  </si>
  <si>
    <t>木原</t>
    <rPh sb="0" eb="2">
      <t>キハラ</t>
    </rPh>
    <phoneticPr fontId="2"/>
  </si>
  <si>
    <t>翼</t>
    <rPh sb="0" eb="1">
      <t>ツバサ</t>
    </rPh>
    <phoneticPr fontId="2"/>
  </si>
  <si>
    <t>吉田</t>
    <rPh sb="0" eb="2">
      <t>ヨシダ</t>
    </rPh>
    <phoneticPr fontId="2"/>
  </si>
  <si>
    <t>悠人</t>
    <rPh sb="0" eb="1">
      <t>ユウ</t>
    </rPh>
    <rPh sb="1" eb="2">
      <t>ヒト</t>
    </rPh>
    <phoneticPr fontId="2"/>
  </si>
  <si>
    <t>鈴木</t>
    <rPh sb="0" eb="2">
      <t>スズキ</t>
    </rPh>
    <phoneticPr fontId="2"/>
  </si>
  <si>
    <t>遥稀</t>
    <rPh sb="0" eb="1">
      <t>ハルカ</t>
    </rPh>
    <rPh sb="1" eb="2">
      <t>マレ</t>
    </rPh>
    <phoneticPr fontId="2"/>
  </si>
  <si>
    <t>奥野</t>
    <rPh sb="0" eb="2">
      <t>オクノ</t>
    </rPh>
    <phoneticPr fontId="2"/>
  </si>
  <si>
    <t>壮</t>
    <rPh sb="0" eb="1">
      <t>ソウ</t>
    </rPh>
    <phoneticPr fontId="2"/>
  </si>
  <si>
    <t>ともの</t>
    <phoneticPr fontId="2"/>
  </si>
  <si>
    <t>ゆうた</t>
    <phoneticPr fontId="2"/>
  </si>
  <si>
    <t>りょうが</t>
    <phoneticPr fontId="2"/>
  </si>
  <si>
    <t>のぐち</t>
    <phoneticPr fontId="2"/>
  </si>
  <si>
    <t>きはら</t>
    <phoneticPr fontId="2"/>
  </si>
  <si>
    <t>つばさ</t>
    <phoneticPr fontId="2"/>
  </si>
  <si>
    <t>ゆうと</t>
    <phoneticPr fontId="2"/>
  </si>
  <si>
    <t>よしだ</t>
    <phoneticPr fontId="2"/>
  </si>
  <si>
    <t>すずき</t>
    <phoneticPr fontId="2"/>
  </si>
  <si>
    <t>はるき</t>
    <phoneticPr fontId="2"/>
  </si>
  <si>
    <t>そう</t>
    <phoneticPr fontId="2"/>
  </si>
  <si>
    <t>おくの</t>
    <phoneticPr fontId="2"/>
  </si>
  <si>
    <t>おおくり</t>
    <phoneticPr fontId="2"/>
  </si>
  <si>
    <t>大栗</t>
    <rPh sb="0" eb="2">
      <t>オオクリ</t>
    </rPh>
    <phoneticPr fontId="2"/>
  </si>
  <si>
    <t>ともき</t>
    <phoneticPr fontId="2"/>
  </si>
  <si>
    <t>知己</t>
    <rPh sb="0" eb="2">
      <t>チキ</t>
    </rPh>
    <phoneticPr fontId="2"/>
  </si>
  <si>
    <t>三宅　一彦</t>
    <rPh sb="0" eb="2">
      <t>ミヤケ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</si>
</sst>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6" fillId="0" borderId="149" xfId="0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G6" sqref="G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9" zoomScaleNormal="100" zoomScaleSheetLayoutView="100" workbookViewId="0">
      <selection activeCell="AJ24" sqref="AJ24:AK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1105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横浜市立寺尾中学校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707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760</v>
      </c>
      <c r="AA15" s="267"/>
      <c r="AB15" s="267"/>
      <c r="AC15" s="267"/>
      <c r="AD15" s="267"/>
      <c r="AE15" s="267" t="s">
        <v>762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761</v>
      </c>
      <c r="AA16" s="252"/>
      <c r="AB16" s="252"/>
      <c r="AC16" s="252"/>
      <c r="AD16" s="253"/>
      <c r="AE16" s="252" t="s">
        <v>763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724</v>
      </c>
      <c r="G22" s="115"/>
      <c r="H22" s="115"/>
      <c r="I22" s="115"/>
      <c r="J22" s="115"/>
      <c r="K22" s="115" t="s">
        <v>725</v>
      </c>
      <c r="L22" s="115"/>
      <c r="M22" s="115"/>
      <c r="N22" s="115"/>
      <c r="O22" s="116"/>
      <c r="P22" s="112">
        <v>3</v>
      </c>
      <c r="Q22" s="112"/>
      <c r="R22" s="103">
        <v>173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748</v>
      </c>
      <c r="AA22" s="115"/>
      <c r="AB22" s="115"/>
      <c r="AC22" s="115"/>
      <c r="AD22" s="115"/>
      <c r="AE22" s="115" t="s">
        <v>749</v>
      </c>
      <c r="AF22" s="115"/>
      <c r="AG22" s="115"/>
      <c r="AH22" s="115"/>
      <c r="AI22" s="116"/>
      <c r="AJ22" s="112">
        <v>3</v>
      </c>
      <c r="AK22" s="112"/>
      <c r="AL22" s="103">
        <v>165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727</v>
      </c>
      <c r="G24" s="81"/>
      <c r="H24" s="81"/>
      <c r="I24" s="81"/>
      <c r="J24" s="81"/>
      <c r="K24" s="81" t="s">
        <v>726</v>
      </c>
      <c r="L24" s="81"/>
      <c r="M24" s="81"/>
      <c r="N24" s="81"/>
      <c r="O24" s="82"/>
      <c r="P24" s="71">
        <v>3</v>
      </c>
      <c r="Q24" s="71"/>
      <c r="R24" s="87">
        <v>171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751</v>
      </c>
      <c r="AA24" s="81"/>
      <c r="AB24" s="81"/>
      <c r="AC24" s="81"/>
      <c r="AD24" s="81"/>
      <c r="AE24" s="81" t="s">
        <v>750</v>
      </c>
      <c r="AF24" s="81"/>
      <c r="AG24" s="81"/>
      <c r="AH24" s="81"/>
      <c r="AI24" s="82"/>
      <c r="AJ24" s="71">
        <v>3</v>
      </c>
      <c r="AK24" s="71"/>
      <c r="AL24" s="87">
        <v>171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714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738</v>
      </c>
      <c r="AA25" s="99"/>
      <c r="AB25" s="99"/>
      <c r="AC25" s="99"/>
      <c r="AD25" s="99"/>
      <c r="AE25" s="99" t="s">
        <v>739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728</v>
      </c>
      <c r="G26" s="81"/>
      <c r="H26" s="81"/>
      <c r="I26" s="81"/>
      <c r="J26" s="81"/>
      <c r="K26" s="81" t="s">
        <v>729</v>
      </c>
      <c r="L26" s="81"/>
      <c r="M26" s="81"/>
      <c r="N26" s="81"/>
      <c r="O26" s="82"/>
      <c r="P26" s="71">
        <v>3</v>
      </c>
      <c r="Q26" s="71"/>
      <c r="R26" s="87">
        <v>168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752</v>
      </c>
      <c r="AA26" s="81"/>
      <c r="AB26" s="81"/>
      <c r="AC26" s="81"/>
      <c r="AD26" s="81"/>
      <c r="AE26" s="81" t="s">
        <v>753</v>
      </c>
      <c r="AF26" s="81"/>
      <c r="AG26" s="81"/>
      <c r="AH26" s="81"/>
      <c r="AI26" s="82"/>
      <c r="AJ26" s="71">
        <v>3</v>
      </c>
      <c r="AK26" s="71"/>
      <c r="AL26" s="87">
        <v>170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716</v>
      </c>
      <c r="G27" s="99"/>
      <c r="H27" s="99"/>
      <c r="I27" s="99"/>
      <c r="J27" s="99"/>
      <c r="K27" s="99" t="s">
        <v>717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740</v>
      </c>
      <c r="AA27" s="99"/>
      <c r="AB27" s="99"/>
      <c r="AC27" s="99"/>
      <c r="AD27" s="99"/>
      <c r="AE27" s="99" t="s">
        <v>741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733</v>
      </c>
      <c r="G28" s="81"/>
      <c r="H28" s="81"/>
      <c r="I28" s="81"/>
      <c r="J28" s="81"/>
      <c r="K28" s="81" t="s">
        <v>730</v>
      </c>
      <c r="L28" s="81"/>
      <c r="M28" s="81"/>
      <c r="N28" s="81"/>
      <c r="O28" s="82"/>
      <c r="P28" s="71">
        <v>3</v>
      </c>
      <c r="Q28" s="71"/>
      <c r="R28" s="87">
        <v>178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755</v>
      </c>
      <c r="AA28" s="81"/>
      <c r="AB28" s="81"/>
      <c r="AC28" s="81"/>
      <c r="AD28" s="81"/>
      <c r="AE28" s="81" t="s">
        <v>754</v>
      </c>
      <c r="AF28" s="81"/>
      <c r="AG28" s="81"/>
      <c r="AH28" s="81"/>
      <c r="AI28" s="82"/>
      <c r="AJ28" s="71">
        <v>3</v>
      </c>
      <c r="AK28" s="71"/>
      <c r="AL28" s="87">
        <v>162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718</v>
      </c>
      <c r="G29" s="99"/>
      <c r="H29" s="99"/>
      <c r="I29" s="99"/>
      <c r="J29" s="99"/>
      <c r="K29" s="99" t="s">
        <v>719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742</v>
      </c>
      <c r="AA29" s="99"/>
      <c r="AB29" s="99"/>
      <c r="AC29" s="99"/>
      <c r="AD29" s="99"/>
      <c r="AE29" s="99" t="s">
        <v>743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734</v>
      </c>
      <c r="G30" s="81"/>
      <c r="H30" s="81"/>
      <c r="I30" s="81"/>
      <c r="J30" s="81"/>
      <c r="K30" s="81" t="s">
        <v>731</v>
      </c>
      <c r="L30" s="81"/>
      <c r="M30" s="81"/>
      <c r="N30" s="81"/>
      <c r="O30" s="82"/>
      <c r="P30" s="71">
        <v>3</v>
      </c>
      <c r="Q30" s="71"/>
      <c r="R30" s="87">
        <v>175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757</v>
      </c>
      <c r="AF30" s="81"/>
      <c r="AG30" s="81"/>
      <c r="AH30" s="81"/>
      <c r="AI30" s="82"/>
      <c r="AJ30" s="71">
        <v>3</v>
      </c>
      <c r="AK30" s="71"/>
      <c r="AL30" s="87">
        <v>163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720</v>
      </c>
      <c r="G31" s="99"/>
      <c r="H31" s="99"/>
      <c r="I31" s="99"/>
      <c r="J31" s="99"/>
      <c r="K31" s="99" t="s">
        <v>721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744</v>
      </c>
      <c r="AA31" s="99"/>
      <c r="AB31" s="99"/>
      <c r="AC31" s="99"/>
      <c r="AD31" s="99"/>
      <c r="AE31" s="99" t="s">
        <v>745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735</v>
      </c>
      <c r="G32" s="81"/>
      <c r="H32" s="81"/>
      <c r="I32" s="81"/>
      <c r="J32" s="81"/>
      <c r="K32" s="81" t="s">
        <v>732</v>
      </c>
      <c r="L32" s="81"/>
      <c r="M32" s="81"/>
      <c r="N32" s="81"/>
      <c r="O32" s="82"/>
      <c r="P32" s="71">
        <v>3</v>
      </c>
      <c r="Q32" s="71"/>
      <c r="R32" s="87">
        <v>177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758</v>
      </c>
      <c r="AF32" s="81"/>
      <c r="AG32" s="81"/>
      <c r="AH32" s="81"/>
      <c r="AI32" s="82"/>
      <c r="AJ32" s="71">
        <v>2</v>
      </c>
      <c r="AK32" s="71"/>
      <c r="AL32" s="87">
        <v>159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722</v>
      </c>
      <c r="G33" s="74"/>
      <c r="H33" s="74"/>
      <c r="I33" s="74"/>
      <c r="J33" s="74"/>
      <c r="K33" s="74" t="s">
        <v>723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746</v>
      </c>
      <c r="AA33" s="74"/>
      <c r="AB33" s="74"/>
      <c r="AC33" s="74"/>
      <c r="AD33" s="74"/>
      <c r="AE33" s="74" t="s">
        <v>747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400" t="s">
        <v>683</v>
      </c>
      <c r="AM41" s="400"/>
    </row>
    <row r="42" spans="1:43" ht="10.9" customHeight="1">
      <c r="AL42" s="399"/>
      <c r="AM42" s="399"/>
    </row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/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398"/>
      <c r="AL43" s="398"/>
      <c r="AM43" s="398"/>
    </row>
    <row r="44" spans="1:43" ht="7.5" customHeight="1"/>
  </sheetData>
  <mergeCells count="236">
    <mergeCell ref="AL28:AM29"/>
    <mergeCell ref="AN28:AO29"/>
    <mergeCell ref="B43:S43"/>
    <mergeCell ref="T43:W43"/>
    <mergeCell ref="X43:AJ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1105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横浜市立寺尾中学校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さかい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酒井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おおくり</v>
      </c>
      <c r="F15" s="321"/>
      <c r="G15" s="321"/>
      <c r="H15" s="321"/>
      <c r="I15" s="321"/>
      <c r="J15" s="321" t="str">
        <f>IF(入力!K22="","",入力!K22)</f>
        <v>ともき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ともの</v>
      </c>
      <c r="Z15" s="321"/>
      <c r="AA15" s="321"/>
      <c r="AB15" s="321"/>
      <c r="AC15" s="321"/>
      <c r="AD15" s="321" t="str">
        <f>IF(入力!AE22="","",入力!AE22)</f>
        <v>ゆうた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大栗</v>
      </c>
      <c r="F16" s="335"/>
      <c r="G16" s="335"/>
      <c r="H16" s="335"/>
      <c r="I16" s="335"/>
      <c r="J16" s="335" t="str">
        <f>IF(入力!K23="","",入力!K23)</f>
        <v>知己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友野</v>
      </c>
      <c r="Z16" s="335"/>
      <c r="AA16" s="335"/>
      <c r="AB16" s="335"/>
      <c r="AC16" s="335"/>
      <c r="AD16" s="335" t="str">
        <f>IF(入力!AE23="","",入力!AE23)</f>
        <v>雄太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ながさき</v>
      </c>
      <c r="F17" s="316"/>
      <c r="G17" s="316"/>
      <c r="H17" s="316"/>
      <c r="I17" s="316"/>
      <c r="J17" s="316" t="str">
        <f>IF(入力!K24="","",入力!K24)</f>
        <v>あゆと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171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のぐち</v>
      </c>
      <c r="Z17" s="316"/>
      <c r="AA17" s="316"/>
      <c r="AB17" s="316"/>
      <c r="AC17" s="316"/>
      <c r="AD17" s="316" t="str">
        <f>IF(入力!AE24="","",入力!AE24)</f>
        <v>りょうが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171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長崎</v>
      </c>
      <c r="F18" s="309"/>
      <c r="G18" s="309"/>
      <c r="H18" s="309"/>
      <c r="I18" s="309"/>
      <c r="J18" s="309" t="str">
        <f>IF(入力!K25="","",入力!K25)</f>
        <v>歩人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野口</v>
      </c>
      <c r="Z18" s="309"/>
      <c r="AA18" s="309"/>
      <c r="AB18" s="309"/>
      <c r="AC18" s="309"/>
      <c r="AD18" s="309" t="str">
        <f>IF(入力!AE25="","",入力!AE25)</f>
        <v>凌雅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かいの</v>
      </c>
      <c r="F19" s="316"/>
      <c r="G19" s="316"/>
      <c r="H19" s="316"/>
      <c r="I19" s="316"/>
      <c r="J19" s="316" t="str">
        <f>IF(入力!K26="","",入力!K26)</f>
        <v>しゅんた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168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きはら</v>
      </c>
      <c r="Z19" s="316"/>
      <c r="AA19" s="316"/>
      <c r="AB19" s="316"/>
      <c r="AC19" s="316"/>
      <c r="AD19" s="316" t="str">
        <f>IF(入力!AE26="","",入力!AE26)</f>
        <v>つばさ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170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貝野</v>
      </c>
      <c r="F20" s="309"/>
      <c r="G20" s="309"/>
      <c r="H20" s="309"/>
      <c r="I20" s="309"/>
      <c r="J20" s="309" t="str">
        <f>IF(入力!K27="","",入力!K27)</f>
        <v>俊太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木原</v>
      </c>
      <c r="Z20" s="309"/>
      <c r="AA20" s="309"/>
      <c r="AB20" s="309"/>
      <c r="AC20" s="309"/>
      <c r="AD20" s="309" t="str">
        <f>IF(入力!AE27="","",入力!AE27)</f>
        <v>翼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かない</v>
      </c>
      <c r="F21" s="316"/>
      <c r="G21" s="316"/>
      <c r="H21" s="316"/>
      <c r="I21" s="316"/>
      <c r="J21" s="316" t="str">
        <f>IF(入力!K28="","",入力!K28)</f>
        <v>えいと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よしだ</v>
      </c>
      <c r="Z21" s="316"/>
      <c r="AA21" s="316"/>
      <c r="AB21" s="316"/>
      <c r="AC21" s="316"/>
      <c r="AD21" s="316" t="str">
        <f>IF(入力!AE28="","",入力!AE28)</f>
        <v>ゆうと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162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金井</v>
      </c>
      <c r="F22" s="309"/>
      <c r="G22" s="309"/>
      <c r="H22" s="309"/>
      <c r="I22" s="309"/>
      <c r="J22" s="309" t="str">
        <f>IF(入力!K29="","",入力!K29)</f>
        <v>瑛人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吉田</v>
      </c>
      <c r="Z22" s="309"/>
      <c r="AA22" s="309"/>
      <c r="AB22" s="309"/>
      <c r="AC22" s="309"/>
      <c r="AD22" s="309" t="str">
        <f>IF(入力!AE29="","",入力!AE29)</f>
        <v>悠人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すがはら</v>
      </c>
      <c r="F23" s="316"/>
      <c r="G23" s="316"/>
      <c r="H23" s="316"/>
      <c r="I23" s="316"/>
      <c r="J23" s="316" t="str">
        <f>IF(入力!K30="","",入力!K30)</f>
        <v>おと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すずき</v>
      </c>
      <c r="Z23" s="316"/>
      <c r="AA23" s="316"/>
      <c r="AB23" s="316"/>
      <c r="AC23" s="316"/>
      <c r="AD23" s="316" t="str">
        <f>IF(入力!AE30="","",入力!AE30)</f>
        <v>はるき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163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菅原</v>
      </c>
      <c r="F24" s="309"/>
      <c r="G24" s="309"/>
      <c r="H24" s="309"/>
      <c r="I24" s="309"/>
      <c r="J24" s="309" t="str">
        <f>IF(入力!K31="","",入力!K31)</f>
        <v>大都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鈴木</v>
      </c>
      <c r="Z24" s="309"/>
      <c r="AA24" s="309"/>
      <c r="AB24" s="309"/>
      <c r="AC24" s="309"/>
      <c r="AD24" s="309" t="str">
        <f>IF(入力!AE31="","",入力!AE31)</f>
        <v>遥稀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あだち</v>
      </c>
      <c r="F25" s="316"/>
      <c r="G25" s="316"/>
      <c r="H25" s="316"/>
      <c r="I25" s="316"/>
      <c r="J25" s="316" t="str">
        <f>IF(入力!K32="","",入力!K32)</f>
        <v>けい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おくの</v>
      </c>
      <c r="Z25" s="316"/>
      <c r="AA25" s="316"/>
      <c r="AB25" s="316"/>
      <c r="AC25" s="316"/>
      <c r="AD25" s="316" t="str">
        <f>IF(入力!AE32="","",入力!AE32)</f>
        <v>そう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159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安達</v>
      </c>
      <c r="F26" s="348"/>
      <c r="G26" s="348"/>
      <c r="H26" s="348"/>
      <c r="I26" s="348"/>
      <c r="J26" s="348" t="str">
        <f>IF(入力!K33="","",入力!K33)</f>
        <v>慶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奥野</v>
      </c>
      <c r="Z26" s="348"/>
      <c r="AA26" s="348"/>
      <c r="AB26" s="348"/>
      <c r="AC26" s="348"/>
      <c r="AD26" s="348" t="str">
        <f>IF(入力!AE33="","",入力!AE33)</f>
        <v>壮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1105</v>
      </c>
      <c r="B7" s="31" t="str">
        <f t="shared" ref="B7:C7" si="0">IF($A$8="","",IF($A$9="",B8,B8&amp;"・"&amp;B9))</f>
        <v>横浜市立寺尾中学校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230</v>
      </c>
      <c r="G7" s="31" t="str">
        <f t="shared" si="1"/>
        <v>0074</v>
      </c>
      <c r="H7" s="31">
        <f t="shared" si="1"/>
        <v>0</v>
      </c>
      <c r="I7" s="31" t="str">
        <f t="shared" si="1"/>
        <v>横浜市鶴見区北寺尾３－１３－１</v>
      </c>
      <c r="J7" s="31">
        <f t="shared" si="1"/>
        <v>0</v>
      </c>
      <c r="K7" s="31" t="str">
        <f t="shared" si="1"/>
        <v>045</v>
      </c>
      <c r="L7" s="31" t="str">
        <f t="shared" si="1"/>
        <v>571</v>
      </c>
      <c r="M7" s="31" t="str">
        <f t="shared" si="1"/>
        <v>4102</v>
      </c>
      <c r="N7" s="31" t="str">
        <f t="shared" si="1"/>
        <v>045</v>
      </c>
      <c r="O7" s="31" t="str">
        <f t="shared" si="1"/>
        <v>585</v>
      </c>
      <c r="P7" s="31" t="str">
        <f t="shared" si="1"/>
        <v>9499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1105</v>
      </c>
      <c r="B8" s="32" t="str">
        <f>IF(入力!$F$3="","",入力!$F$3)</f>
        <v>横浜市立寺尾中学校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230</v>
      </c>
      <c r="G8" s="42" t="str">
        <f>IF(入力!$I$6="","",入力!$I$6)</f>
        <v>0074</v>
      </c>
      <c r="H8" s="32"/>
      <c r="I8" s="32" t="str">
        <f>IF(入力!$L$5="","",入力!$L$5)</f>
        <v>横浜市鶴見区北寺尾３－１３－１</v>
      </c>
      <c r="J8" s="32"/>
      <c r="K8" s="42" t="str">
        <f>IF(入力!$AB$4="","",入力!$AB$4)</f>
        <v>045</v>
      </c>
      <c r="L8" s="42" t="str">
        <f>IF(入力!$AG$4="","",入力!$AG$4)</f>
        <v>571</v>
      </c>
      <c r="M8" s="42" t="str">
        <f>IF(入力!$AL$4="","",入力!$AL$4)</f>
        <v>4102</v>
      </c>
      <c r="N8" s="42" t="str">
        <f>IF(入力!$AB$6="","",入力!$AB$6)</f>
        <v>045</v>
      </c>
      <c r="O8" s="42" t="str">
        <f>IF(入力!$AG$6="","",入力!$AG$6)</f>
        <v>585</v>
      </c>
      <c r="P8" s="42" t="str">
        <f>IF(入力!$AL$6="","",入力!$AL$6)</f>
        <v>9499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4102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酒井</v>
      </c>
      <c r="D16" s="32" t="str">
        <f>IF(入力!$K$13="","",入力!$K$13)</f>
        <v>学</v>
      </c>
      <c r="E16" s="32" t="str">
        <f>IF(入力!$F$12="","",入力!$F$12)</f>
        <v>さかい</v>
      </c>
      <c r="F16" s="32" t="str">
        <f>IF(入力!$K$12="","",入力!$K$12)</f>
        <v>まなぶ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向井</v>
      </c>
      <c r="D17" s="32" t="str">
        <f>IF(入力!$AE$13="","",入力!$AE$13)</f>
        <v>大貴</v>
      </c>
      <c r="E17" s="32" t="str">
        <f>IF(入力!$Z$12="","",入力!$Z$12)</f>
        <v>むかい</v>
      </c>
      <c r="F17" s="32" t="str">
        <f>IF(入力!$AE$12="","",入力!$AE$12)</f>
        <v>たいき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大栗</v>
      </c>
      <c r="D24" s="32" t="str">
        <f>IF(入力!$AE$16="","",入力!$AE$16)</f>
        <v>知己</v>
      </c>
      <c r="E24" s="32" t="str">
        <f>IF(入力!$Z$15="","",入力!$Z$15)</f>
        <v>おおくり</v>
      </c>
      <c r="F24" s="32" t="str">
        <f>IF(入力!$AE$15="","",入力!$AE$15)</f>
        <v>ともき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大栗</v>
      </c>
      <c r="D53" s="32" t="str">
        <f>IF(OR(L53&lt;&gt;"○",入力!K23=""),"",入力!K23)</f>
        <v>知己</v>
      </c>
      <c r="E53" s="32" t="str">
        <f>IF(OR(L53&lt;&gt;"○",入力!F22=""),"",入力!F22)</f>
        <v>おおくり</v>
      </c>
      <c r="F53" s="32" t="str">
        <f>IF(OR(L53&lt;&gt;"○",入力!K22=""),"",入力!K22)</f>
        <v>ともき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長崎</v>
      </c>
      <c r="D54" s="32" t="str">
        <f>IF(OR(L54&lt;&gt;"○",入力!K25=""),"",入力!K25)</f>
        <v>歩人</v>
      </c>
      <c r="E54" s="32" t="str">
        <f>IF(OR(L54&lt;&gt;"○",入力!F24=""),"",入力!F24)</f>
        <v>ながさき</v>
      </c>
      <c r="F54" s="32" t="str">
        <f>IF(OR(L54&lt;&gt;"○",入力!K24=""),"",入力!K24)</f>
        <v>あゆと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貝野</v>
      </c>
      <c r="D55" s="32" t="str">
        <f>IF(OR(L55&lt;&gt;"○",入力!K27=""),"",入力!K27)</f>
        <v>俊太</v>
      </c>
      <c r="E55" s="32" t="str">
        <f>IF(OR(L55&lt;&gt;"○",入力!F26=""),"",入力!F26)</f>
        <v>かいの</v>
      </c>
      <c r="F55" s="32" t="str">
        <f>IF(OR(L55&lt;&gt;"○",入力!K26=""),"",入力!K26)</f>
        <v>しゅんた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金井</v>
      </c>
      <c r="D56" s="32" t="str">
        <f>IF(OR(L56&lt;&gt;"○",入力!K29=""),"",入力!K29)</f>
        <v>瑛人</v>
      </c>
      <c r="E56" s="32" t="str">
        <f>IF(OR(L56&lt;&gt;"○",入力!F28=""),"",入力!F28)</f>
        <v>かない</v>
      </c>
      <c r="F56" s="32" t="str">
        <f>IF(OR(L56&lt;&gt;"○",入力!K28=""),"",入力!K28)</f>
        <v>えいと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菅原</v>
      </c>
      <c r="D57" s="32" t="str">
        <f>IF(OR(L57&lt;&gt;"○",入力!K31=""),"",入力!K31)</f>
        <v>大都</v>
      </c>
      <c r="E57" s="32" t="str">
        <f>IF(OR(L57&lt;&gt;"○",入力!F30=""),"",入力!F30)</f>
        <v>すがはら</v>
      </c>
      <c r="F57" s="32" t="str">
        <f>IF(OR(L57&lt;&gt;"○",入力!K30=""),"",入力!K30)</f>
        <v>おと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安達</v>
      </c>
      <c r="D58" s="32" t="str">
        <f>IF(OR(L58&lt;&gt;"○",入力!K33=""),"",入力!K33)</f>
        <v>慶</v>
      </c>
      <c r="E58" s="32" t="str">
        <f>IF(OR(L58&lt;&gt;"○",入力!F32=""),"",入力!F32)</f>
        <v>あだち</v>
      </c>
      <c r="F58" s="32" t="str">
        <f>IF(OR(L58&lt;&gt;"○",入力!K32=""),"",入力!K32)</f>
        <v>けい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友野</v>
      </c>
      <c r="D59" s="32" t="str">
        <f>IF(OR(L59&lt;&gt;"○",入力!AE23=""),"",入力!AE23)</f>
        <v>雄太</v>
      </c>
      <c r="E59" s="32" t="str">
        <f>IF(OR(L59&lt;&gt;"○",入力!Z22=""),"",入力!Z22)</f>
        <v>ともの</v>
      </c>
      <c r="F59" s="32" t="str">
        <f>IF(OR(L59&lt;&gt;"○",入力!AE22=""),"",入力!AE22)</f>
        <v>ゆうた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野口</v>
      </c>
      <c r="D60" s="32" t="str">
        <f>IF(OR(L60&lt;&gt;"○",入力!AE25=""),"",入力!AE25)</f>
        <v>凌雅</v>
      </c>
      <c r="E60" s="32" t="str">
        <f>IF(OR(L60&lt;&gt;"○",入力!Z24=""),"",入力!Z24)</f>
        <v>のぐち</v>
      </c>
      <c r="F60" s="32" t="str">
        <f>IF(OR(L60&lt;&gt;"○",入力!AE24=""),"",入力!AE24)</f>
        <v>りょうが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木原</v>
      </c>
      <c r="D61" s="32" t="str">
        <f>IF(OR(L61&lt;&gt;"○",入力!AE27=""),"",入力!AE27)</f>
        <v>翼</v>
      </c>
      <c r="E61" s="32" t="str">
        <f>IF(OR(L61&lt;&gt;"○",入力!Z26=""),"",入力!Z26)</f>
        <v>きはら</v>
      </c>
      <c r="F61" s="32" t="str">
        <f>IF(OR(L61&lt;&gt;"○",入力!AE26=""),"",入力!AE26)</f>
        <v>つばさ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吉田</v>
      </c>
      <c r="D62" s="32" t="str">
        <f>IF(OR(L62&lt;&gt;"○",入力!AE29=""),"",入力!AE29)</f>
        <v>悠人</v>
      </c>
      <c r="E62" s="32" t="str">
        <f>IF(OR(L62&lt;&gt;"○",入力!Z28=""),"",入力!Z28)</f>
        <v>よしだ</v>
      </c>
      <c r="F62" s="32" t="str">
        <f>IF(OR(L62&lt;&gt;"○",入力!AE28=""),"",入力!AE28)</f>
        <v>ゆうと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遥稀</v>
      </c>
      <c r="E63" s="32" t="str">
        <f>IF(OR(L63&lt;&gt;"○",入力!Z30=""),"",入力!Z30)</f>
        <v>すずき</v>
      </c>
      <c r="F63" s="32" t="str">
        <f>IF(OR(L63&lt;&gt;"○",入力!AE30=""),"",入力!AE30)</f>
        <v>はるき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奥野</v>
      </c>
      <c r="D64" s="32" t="str">
        <f>IF(OR(L64&lt;&gt;"○",入力!AE33=""),"",入力!AE33)</f>
        <v>壮</v>
      </c>
      <c r="E64" s="32" t="str">
        <f>IF(OR(L64&lt;&gt;"○",入力!Z32=""),"",入力!Z32)</f>
        <v>おくの</v>
      </c>
      <c r="F64" s="32" t="str">
        <f>IF(OR(L64&lt;&gt;"○",入力!AE32=""),"",入力!AE32)</f>
        <v>そう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2019-04-25T08:49:57Z</cp:lastPrinted>
  <dcterms:created xsi:type="dcterms:W3CDTF">2006-11-03T01:52:14Z</dcterms:created>
  <dcterms:modified xsi:type="dcterms:W3CDTF">2019-04-25T09:53:44Z</dcterms:modified>
</cp:coreProperties>
</file>