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56407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<sst xmlns="http://schemas.openxmlformats.org/spreadsheetml/2006/main" count="1467" uniqueCount="753">
  <si>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</si>
  <si>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</si>
  <si>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</si>
  <si>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</si>
  <si>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</si>
  <si>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</si>
  <si>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</si>
  <si>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</si>
  <si>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</si>
  <si>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</si>
  <si>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</si>
  <si>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</si>
  <si>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</si>
  <si>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</si>
  <si>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</si>
  <si>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</si>
  <si>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</si>
  <si>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</si>
  <si>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</si>
  <si>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</si>
  <si>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</si>
  <si>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</si>
  <si>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</si>
  <si>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</si>
  <si>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</si>
  <si>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</si>
  <si>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</si>
  <si>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</si>
  <si>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</si>
  <si>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</si>
  <si>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</si>
  <si>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</si>
  <si>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</si>
  <si>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</si>
  <si>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</si>
  <si>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</si>
  <si>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</si>
  <si>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</si>
  <si>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</si>
  <si>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</si>
  <si>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</si>
  <si>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</si>
  <si>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</si>
  <si>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</si>
  <si>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</si>
  <si>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</si>
  <si>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</si>
  <si>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</si>
  <si>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</si>
  <si>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</si>
  <si>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</si>
  <si>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</si>
  <si>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</si>
  <si>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</si>
  <si>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</si>
  <si>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</si>
  <si>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</si>
  <si>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</si>
  <si>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</si>
  <si>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</si>
  <si>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</si>
  <si>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</si>
  <si>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</si>
  <si>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</si>
  <si>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</si>
  <si>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</si>
  <si>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</si>
  <si>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</si>
  <si>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</si>
  <si>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</si>
  <si>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</si>
  <si>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</si>
  <si>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</si>
  <si>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</si>
  <si>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</si>
  <si>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</si>
  <si>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</si>
  <si>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</si>
  <si>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</si>
  <si>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</si>
  <si>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</si>
  <si>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</si>
  <si>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</si>
  <si>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</si>
  <si>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</si>
  <si>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</si>
  <si>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</si>
  <si>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</si>
  <si>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</si>
  <si>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</si>
  <si>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</si>
  <si>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</si>
  <si>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</si>
  <si>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</si>
  <si>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</si>
  <si>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</si>
  <si>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</si>
  <si>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</si>
  <si>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</si>
  <si>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</si>
  <si>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</si>
  <si>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</si>
  <si>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</si>
  <si>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</si>
  <si>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</si>
  <si>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</si>
  <si>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</si>
  <si>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</si>
  <si>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</si>
  <si>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</si>
  <si>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</si>
  <si>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</si>
  <si>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</si>
  <si>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</si>
  <si>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</si>
  <si>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</si>
  <si>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</si>
  <si>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</si>
  <si>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</si>
  <si>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</si>
  <si>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</si>
  <si>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</si>
  <si>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</si>
  <si>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</si>
  <si>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</si>
  <si>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</si>
  <si>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</si>
  <si>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</si>
  <si>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</si>
  <si>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</si>
  <si>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</si>
  <si>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</si>
  <si>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</si>
  <si>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</si>
  <si>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</si>
  <si>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</si>
  <si>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</si>
  <si>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</si>
  <si>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</si>
  <si>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</si>
  <si>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</si>
  <si>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</si>
  <si>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</si>
  <si>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</si>
  <si>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</si>
  <si>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</si>
  <si>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</si>
  <si>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</si>
  <si>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</si>
  <si>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</si>
  <si>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</si>
  <si>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</si>
  <si>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</si>
  <si>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</si>
  <si>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</si>
  <si>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</si>
  <si>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</si>
  <si>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</si>
  <si>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</si>
  <si>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</si>
  <si>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</si>
  <si>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</si>
  <si>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</si>
  <si>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</si>
  <si>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</si>
  <si>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</si>
  <si>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</si>
  <si>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</si>
  <si>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</si>
  <si>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</si>
  <si>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</si>
  <si>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</si>
  <si>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</si>
  <si>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</si>
  <si>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</si>
  <si>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</si>
  <si>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</si>
  <si>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</si>
  <si>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</si>
  <si>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</si>
  <si>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</si>
  <si>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</si>
  <si>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</si>
  <si>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</si>
  <si>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</si>
  <si>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</si>
  <si>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</si>
  <si>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</si>
  <si>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</si>
  <si>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</si>
  <si>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</si>
  <si>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</si>
  <si>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</si>
  <si>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</si>
  <si>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</si>
  <si>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</si>
  <si>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</si>
  <si>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</si>
  <si>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</si>
  <si>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</si>
  <si>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</si>
  <si>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</si>
  <si>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</si>
  <si>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</si>
  <si>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</si>
  <si>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</si>
  <si>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</si>
  <si>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</si>
  <si>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</si>
  <si>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</si>
  <si>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</si>
  <si>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</si>
  <si>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</si>
  <si>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</si>
  <si>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</si>
  <si>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</si>
  <si>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</si>
  <si>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</si>
  <si>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</si>
  <si>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</si>
  <si>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</si>
  <si>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</si>
  <si>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</si>
  <si>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</si>
  <si>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</si>
  <si>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</si>
  <si>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</si>
  <si>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</si>
  <si>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</si>
  <si>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</si>
  <si>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</si>
  <si>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</si>
  <si>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</si>
  <si>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</si>
  <si>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</si>
  <si>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</si>
  <si>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</si>
  <si>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</si>
  <si>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</si>
  <si>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</si>
  <si>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</si>
  <si>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</si>
  <si>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</si>
  <si>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</si>
  <si>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</si>
  <si>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</si>
  <si>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</si>
  <si>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</si>
  <si>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</si>
  <si>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</si>
  <si>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</si>
  <si>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</si>
  <si>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</si>
  <si>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</si>
  <si>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</si>
  <si>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</si>
  <si>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</si>
  <si>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</si>
  <si>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</si>
  <si>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</si>
  <si>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</si>
  <si>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</si>
  <si>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</si>
  <si>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</si>
  <si>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</si>
  <si>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</si>
  <si>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</si>
  <si>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</si>
  <si>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</si>
  <si>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</si>
  <si>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</si>
  <si>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</si>
  <si>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</si>
  <si>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</si>
  <si>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</si>
  <si>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</si>
  <si>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</si>
  <si>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</si>
  <si>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</si>
  <si>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</si>
  <si>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</si>
  <si>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</si>
  <si>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</si>
  <si>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</si>
  <si>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</si>
  <si>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</si>
  <si>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</si>
  <si>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</si>
  <si>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</si>
  <si>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</si>
  <si>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</si>
  <si>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</si>
  <si>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</si>
  <si>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</si>
  <si>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</si>
  <si>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</si>
  <si>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</si>
  <si>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</si>
  <si>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</si>
  <si>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</si>
  <si>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</si>
  <si>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</si>
  <si>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</si>
  <si>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</si>
  <si>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</si>
  <si>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</si>
  <si>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</si>
  <si>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</si>
  <si>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</si>
  <si>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</si>
  <si>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</si>
  <si>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</si>
  <si>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</si>
  <si>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</si>
  <si>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</si>
  <si>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</si>
  <si>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</si>
  <si>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</si>
  <si>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</si>
  <si>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</si>
  <si>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</si>
  <si>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</si>
  <si>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</si>
  <si>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</si>
  <si>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</si>
  <si>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</si>
  <si>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</si>
  <si>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</si>
  <si>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</si>
  <si>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</si>
  <si>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</si>
  <si>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</si>
  <si>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</si>
  <si>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</si>
  <si>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</si>
  <si>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</si>
  <si>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</si>
  <si>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</si>
  <si>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</si>
  <si>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</si>
  <si>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</si>
  <si>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</si>
  <si>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</si>
  <si>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</si>
  <si>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</si>
  <si>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</si>
  <si>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</si>
  <si>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</si>
  <si>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</si>
  <si>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</si>
  <si>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</si>
  <si>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</si>
  <si>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</si>
  <si>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</si>
  <si>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</si>
  <si>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</si>
  <si>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</si>
  <si>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</si>
  <si>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</si>
  <si>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</si>
  <si>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</si>
  <si>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</si>
  <si>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</si>
  <si>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</si>
  <si>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</si>
  <si>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</si>
  <si>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</si>
  <si>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</si>
  <si>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</si>
  <si>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</si>
  <si>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</si>
  <si>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</si>
  <si>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</si>
  <si>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</si>
  <si>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</si>
  <si>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</si>
  <si>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</si>
  <si>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</si>
  <si>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</si>
  <si>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</si>
  <si>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</si>
  <si>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</si>
  <si>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</si>
  <si>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</si>
  <si>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</si>
  <si>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</si>
  <si>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</si>
  <si>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</si>
  <si>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</si>
  <si>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</si>
  <si>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</si>
  <si>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</si>
  <si>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</si>
  <si>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</si>
  <si>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</si>
  <si>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</si>
  <si>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</si>
  <si>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</si>
  <si>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</si>
  <si>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</si>
  <si>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</si>
  <si>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</si>
  <si>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</si>
  <si>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</si>
  <si>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</si>
  <si>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</si>
  <si>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</si>
  <si>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</si>
  <si>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</si>
  <si>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</si>
  <si>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</si>
  <si>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</si>
  <si>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</si>
  <si>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</si>
  <si>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</si>
  <si>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</si>
  <si>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</si>
  <si>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</si>
  <si>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</si>
  <si>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</si>
  <si>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</si>
  <si>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</si>
  <si>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</si>
  <si>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</si>
  <si>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</si>
  <si>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</si>
  <si>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</si>
  <si>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</si>
  <si>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</si>
  <si>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</si>
  <si>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</si>
  <si>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</si>
  <si>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</si>
  <si>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</si>
  <si>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</si>
  <si>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</si>
  <si>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</si>
  <si>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</si>
  <si>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</si>
  <si>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</si>
  <si>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</si>
  <si>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</si>
  <si>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</si>
  <si>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</si>
  <si>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</si>
  <si>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</si>
  <si>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</si>
  <si>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</si>
  <si>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</si>
  <si>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</si>
  <si>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</si>
  <si>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</si>
  <si>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</si>
  <si>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</si>
  <si>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</si>
  <si>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</si>
  <si>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</si>
  <si>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</si>
  <si>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</si>
  <si>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</si>
  <si>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</si>
  <si>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</si>
  <si>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</si>
  <si>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</si>
  <si>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</si>
  <si>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</si>
  <si>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</si>
  <si>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</si>
  <si>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</si>
  <si>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</si>
  <si>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</si>
  <si>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</si>
  <si>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</si>
  <si>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</si>
  <si>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</si>
  <si>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</si>
  <si>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</si>
  <si>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</si>
  <si>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</si>
  <si>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</si>
  <si>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</si>
  <si>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</si>
  <si>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</si>
  <si>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</si>
  <si>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</si>
  <si>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</si>
  <si>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</si>
  <si>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</si>
  <si>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</si>
  <si>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</si>
  <si>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</si>
  <si>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</si>
  <si>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</si>
  <si>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</si>
  <si>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</si>
  <si>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</si>
  <si>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</si>
  <si>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</si>
  <si>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</si>
  <si>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</si>
  <si>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</si>
  <si>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</si>
  <si>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</si>
  <si>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</si>
  <si>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</si>
  <si>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</si>
  <si>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</si>
  <si>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</si>
  <si>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</si>
  <si>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</si>
  <si>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</si>
  <si>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</si>
  <si>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</si>
  <si>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</si>
  <si>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</si>
  <si>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</si>
  <si>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</si>
  <si>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</si>
  <si>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</si>
  <si>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</si>
  <si>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</si>
  <si>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</si>
  <si>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</si>
  <si>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</si>
  <si>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</si>
  <si>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</si>
  <si>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</si>
  <si>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</si>
  <si>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</si>
  <si>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</si>
  <si>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</si>
  <si>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</si>
  <si>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</si>
  <si>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</si>
  <si>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</si>
  <si>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</si>
  <si>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</si>
  <si>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</si>
  <si>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</si>
  <si>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</si>
  <si>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</si>
  <si>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</si>
  <si>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</si>
  <si>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</si>
  <si>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</si>
  <si>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</si>
  <si>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</si>
  <si>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</si>
  <si>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</si>
  <si>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</si>
  <si>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</si>
  <si>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</si>
  <si>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</si>
  <si>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</si>
  <si>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</si>
  <si>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</si>
  <si>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</si>
  <si>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</si>
  <si>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</si>
  <si>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</si>
  <si>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</si>
  <si>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</si>
  <si>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</si>
  <si>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</si>
  <si>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</si>
  <si>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</si>
  <si>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</si>
  <si>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</si>
  <si>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</si>
  <si>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</si>
  <si>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</si>
  <si>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</si>
  <si>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</si>
  <si>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</si>
  <si>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</si>
  <si>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</si>
  <si>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</si>
  <si>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</si>
  <si>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</si>
  <si>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</si>
  <si>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</si>
  <si>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</si>
  <si>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</si>
  <si>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</si>
  <si>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</si>
  <si>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</si>
  <si>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</si>
  <si>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</si>
  <si>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</si>
  <si>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</si>
  <si>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</si>
  <si>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</si>
  <si>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</si>
  <si>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</si>
  <si>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</si>
  <si>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</si>
  <si>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</si>
  <si>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</si>
  <si>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</si>
  <si>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</si>
  <si>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</si>
  <si>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</si>
  <si>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</si>
  <si>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</si>
  <si>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</si>
  <si>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</si>
  <si>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</si>
  <si>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</si>
  <si>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</si>
  <si>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</si>
  <si>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</si>
  <si>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</si>
  <si>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</si>
  <si>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</si>
  <si>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</si>
  <si>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</si>
  <si>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</si>
  <si>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</si>
  <si>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</si>
  <si>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</si>
  <si>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</si>
  <si>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</si>
  <si>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</si>
  <si>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</si>
  <si>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</si>
  <si>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</si>
  <si>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</si>
  <si>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</si>
  <si>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</si>
  <si>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</si>
  <si>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</si>
  <si>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</si>
  <si>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</si>
  <si>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</si>
  <si>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</si>
  <si>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</si>
  <si>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</si>
  <si>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</si>
  <si>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</si>
  <si>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</si>
  <si>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</si>
  <si>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</si>
  <si>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</si>
  <si>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</si>
  <si>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</si>
  <si>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</si>
  <si>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</si>
  <si>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</si>
  <si>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</si>
  <si>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</si>
  <si>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</si>
  <si>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</si>
  <si>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</si>
  <si>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</si>
  <si>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</si>
  <si>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</si>
  <si>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</si>
  <si>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</si>
  <si>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</si>
  <si>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</si>
  <si>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</si>
  <si>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</si>
  <si>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</si>
  <si>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</si>
  <si>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</si>
  <si>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</si>
  <si>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</si>
  <si>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</si>
  <si>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</si>
  <si>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</si>
  <si>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</si>
  <si>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</si>
  <si>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</si>
  <si>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</si>
  <si>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</si>
  <si>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</si>
  <si>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</si>
  <si>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</si>
  <si>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</si>
  <si>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</si>
  <si>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</si>
  <si>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</si>
  <si>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</si>
  <si>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</si>
  <si>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</si>
  <si>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</si>
  <si>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</si>
  <si>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</si>
  <si>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</si>
  <si>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０４５</t>
    <phoneticPr fontId="2"/>
  </si>
  <si>
    <t>５７１</t>
    <phoneticPr fontId="2"/>
  </si>
  <si>
    <t>４１０２</t>
    <phoneticPr fontId="2"/>
  </si>
  <si>
    <t>２３６</t>
    <phoneticPr fontId="2"/>
  </si>
  <si>
    <t>００７４</t>
    <phoneticPr fontId="2"/>
  </si>
  <si>
    <t>横浜市鶴見区北寺尾３－１３－１</t>
    <rPh sb="0" eb="3">
      <t>ヨコハマシ</t>
    </rPh>
    <rPh sb="3" eb="6">
      <t>ツルミク</t>
    </rPh>
    <rPh sb="6" eb="7">
      <t>キタ</t>
    </rPh>
    <rPh sb="7" eb="9">
      <t>テラオ</t>
    </rPh>
    <phoneticPr fontId="2"/>
  </si>
  <si>
    <t>０４５</t>
    <phoneticPr fontId="2"/>
  </si>
  <si>
    <t>５８５</t>
    <phoneticPr fontId="2"/>
  </si>
  <si>
    <t>９４９９</t>
    <phoneticPr fontId="2"/>
  </si>
  <si>
    <t>酒井</t>
    <rPh sb="0" eb="2">
      <t>サカイ</t>
    </rPh>
    <phoneticPr fontId="2"/>
  </si>
  <si>
    <t>学</t>
    <rPh sb="0" eb="1">
      <t>マナブ</t>
    </rPh>
    <phoneticPr fontId="2"/>
  </si>
  <si>
    <t>さかい</t>
    <phoneticPr fontId="2"/>
  </si>
  <si>
    <t>まなぶ</t>
    <phoneticPr fontId="2"/>
  </si>
  <si>
    <t>長崎</t>
    <rPh sb="0" eb="2">
      <t>ナガサキ</t>
    </rPh>
    <phoneticPr fontId="2"/>
  </si>
  <si>
    <t>ながさき</t>
    <phoneticPr fontId="2"/>
  </si>
  <si>
    <t>碩但</t>
    <rPh sb="0" eb="1">
      <t>ケン</t>
    </rPh>
    <rPh sb="1" eb="2">
      <t>タダ</t>
    </rPh>
    <phoneticPr fontId="2"/>
  </si>
  <si>
    <t>修馬</t>
    <rPh sb="0" eb="1">
      <t>シュウ</t>
    </rPh>
    <rPh sb="1" eb="2">
      <t>ウマ</t>
    </rPh>
    <phoneticPr fontId="2"/>
  </si>
  <si>
    <t>しゅうま</t>
    <phoneticPr fontId="2"/>
  </si>
  <si>
    <t>青木</t>
    <rPh sb="0" eb="2">
      <t>アオキ</t>
    </rPh>
    <phoneticPr fontId="2"/>
  </si>
  <si>
    <t>ながさき</t>
    <phoneticPr fontId="2"/>
  </si>
  <si>
    <t>本間</t>
    <rPh sb="0" eb="2">
      <t>ホンマ</t>
    </rPh>
    <phoneticPr fontId="2"/>
  </si>
  <si>
    <t>雄也</t>
    <rPh sb="0" eb="2">
      <t>ユウヤ</t>
    </rPh>
    <phoneticPr fontId="2"/>
  </si>
  <si>
    <t>ほんま</t>
    <phoneticPr fontId="2"/>
  </si>
  <si>
    <t>ゆうや</t>
    <phoneticPr fontId="2"/>
  </si>
  <si>
    <t>鈴木</t>
    <rPh sb="0" eb="2">
      <t>スズキ</t>
    </rPh>
    <phoneticPr fontId="2"/>
  </si>
  <si>
    <t>孝太朗</t>
    <rPh sb="0" eb="3">
      <t>コウタロウ</t>
    </rPh>
    <phoneticPr fontId="2"/>
  </si>
  <si>
    <t>こうたろう</t>
  </si>
  <si>
    <t>すずき</t>
  </si>
  <si>
    <t>平野</t>
    <rPh sb="0" eb="2">
      <t>ヒラノ</t>
    </rPh>
    <phoneticPr fontId="2"/>
  </si>
  <si>
    <t>真生</t>
    <rPh sb="0" eb="1">
      <t>シン</t>
    </rPh>
    <rPh sb="1" eb="2">
      <t>イ</t>
    </rPh>
    <phoneticPr fontId="2"/>
  </si>
  <si>
    <t>中川</t>
    <rPh sb="0" eb="2">
      <t>ナカガワ</t>
    </rPh>
    <phoneticPr fontId="2"/>
  </si>
  <si>
    <t>匠</t>
    <rPh sb="0" eb="1">
      <t>タクミ</t>
    </rPh>
    <phoneticPr fontId="2"/>
  </si>
  <si>
    <t>まお</t>
  </si>
  <si>
    <t>ひらの</t>
  </si>
  <si>
    <t>福中</t>
    <rPh sb="0" eb="1">
      <t>フク</t>
    </rPh>
    <rPh sb="1" eb="2">
      <t>ナカ</t>
    </rPh>
    <phoneticPr fontId="2"/>
  </si>
  <si>
    <t>翔和</t>
    <rPh sb="0" eb="1">
      <t>ショウ</t>
    </rPh>
    <rPh sb="1" eb="2">
      <t>ワ</t>
    </rPh>
    <phoneticPr fontId="2"/>
  </si>
  <si>
    <t>なかがわ</t>
  </si>
  <si>
    <t>あおき</t>
    <phoneticPr fontId="2"/>
  </si>
  <si>
    <t>ひろただ</t>
    <phoneticPr fontId="2"/>
  </si>
  <si>
    <t>たくみ</t>
    <phoneticPr fontId="2"/>
  </si>
  <si>
    <t>ふくなか</t>
    <phoneticPr fontId="2"/>
  </si>
  <si>
    <t>とわ</t>
    <phoneticPr fontId="2"/>
  </si>
  <si>
    <t>祖父江</t>
    <rPh sb="0" eb="3">
      <t>ソブエ</t>
    </rPh>
    <phoneticPr fontId="2"/>
  </si>
  <si>
    <t>康佑</t>
    <rPh sb="0" eb="2">
      <t>コウスケ</t>
    </rPh>
    <phoneticPr fontId="2"/>
  </si>
  <si>
    <t>そぶえ</t>
    <phoneticPr fontId="2"/>
  </si>
  <si>
    <t>こうすけ</t>
    <phoneticPr fontId="2"/>
  </si>
  <si>
    <t>岩崎</t>
    <rPh sb="0" eb="2">
      <t>イワサキ</t>
    </rPh>
    <phoneticPr fontId="2"/>
  </si>
  <si>
    <t>蒼大</t>
    <rPh sb="0" eb="2">
      <t>ソウタ</t>
    </rPh>
    <phoneticPr fontId="2"/>
  </si>
  <si>
    <t>いわさき</t>
    <phoneticPr fontId="2"/>
  </si>
  <si>
    <t>そうた</t>
    <phoneticPr fontId="2"/>
  </si>
  <si>
    <t>羽田野</t>
    <rPh sb="0" eb="3">
      <t>ハタノ</t>
    </rPh>
    <phoneticPr fontId="2"/>
  </si>
  <si>
    <t>遼輔</t>
    <rPh sb="0" eb="1">
      <t>リョウ</t>
    </rPh>
    <rPh sb="1" eb="2">
      <t>スケ</t>
    </rPh>
    <phoneticPr fontId="2"/>
  </si>
  <si>
    <t>はたの</t>
    <phoneticPr fontId="2"/>
  </si>
  <si>
    <t>りょうすけ</t>
    <phoneticPr fontId="2"/>
  </si>
  <si>
    <t>加藤</t>
    <rPh sb="0" eb="2">
      <t>カトウ</t>
    </rPh>
    <phoneticPr fontId="2"/>
  </si>
  <si>
    <t>夏大</t>
    <rPh sb="0" eb="1">
      <t>ナツ</t>
    </rPh>
    <rPh sb="1" eb="2">
      <t>ダイ</t>
    </rPh>
    <phoneticPr fontId="2"/>
  </si>
  <si>
    <t>かとう</t>
    <phoneticPr fontId="2"/>
  </si>
  <si>
    <t>なお</t>
    <phoneticPr fontId="2"/>
  </si>
  <si>
    <t>進藤</t>
    <rPh sb="0" eb="2">
      <t>シンドウ</t>
    </rPh>
    <phoneticPr fontId="2"/>
  </si>
  <si>
    <t>陽斗</t>
    <rPh sb="0" eb="2">
      <t>ハルト</t>
    </rPh>
    <phoneticPr fontId="2"/>
  </si>
  <si>
    <t>しんどう</t>
    <phoneticPr fontId="2"/>
  </si>
  <si>
    <t>はると</t>
    <phoneticPr fontId="2"/>
  </si>
  <si>
    <t>三宅　一彦</t>
    <rPh sb="0" eb="2">
      <t>ミヤケ</t>
    </rPh>
    <rPh sb="3" eb="5">
      <t>カズヒコ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</si>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</sst>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L10" zoomScaleNormal="100" zoomScaleSheetLayoutView="100" workbookViewId="0">
      <selection activeCell="V13" sqref="V13:AA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1105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横浜市立寺尾中学校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752</v>
      </c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703</v>
      </c>
      <c r="W14" s="88"/>
      <c r="X14" s="88"/>
      <c r="Y14" s="88"/>
      <c r="Z14" s="88"/>
      <c r="AA14" s="88"/>
      <c r="AB14" s="158" t="s">
        <v>706</v>
      </c>
      <c r="AC14" s="159"/>
      <c r="AD14" s="159"/>
      <c r="AE14" s="159"/>
      <c r="AF14" s="159"/>
      <c r="AG14" s="159"/>
      <c r="AH14" s="270" t="s">
        <v>686</v>
      </c>
      <c r="AI14" s="271"/>
      <c r="AJ14" s="271"/>
      <c r="AK14" s="271"/>
      <c r="AL14" s="271"/>
      <c r="AM14" s="271"/>
      <c r="AN14" s="271"/>
      <c r="AO14" s="272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3"/>
      <c r="AI15" s="274"/>
      <c r="AJ15" s="274"/>
      <c r="AK15" s="274"/>
      <c r="AL15" s="274"/>
      <c r="AM15" s="274"/>
      <c r="AN15" s="274"/>
      <c r="AO15" s="275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 t="s">
        <v>708</v>
      </c>
      <c r="G20" s="122"/>
      <c r="H20" s="122"/>
      <c r="I20" s="122"/>
      <c r="J20" s="122"/>
      <c r="K20" s="122" t="s">
        <v>706</v>
      </c>
      <c r="L20" s="122"/>
      <c r="M20" s="122"/>
      <c r="N20" s="122"/>
      <c r="O20" s="123"/>
      <c r="P20" s="119">
        <v>3</v>
      </c>
      <c r="Q20" s="119"/>
      <c r="R20" s="110">
        <v>168</v>
      </c>
      <c r="S20" s="111"/>
      <c r="T20" s="110" t="s">
        <v>544</v>
      </c>
      <c r="U20" s="112"/>
      <c r="V20" s="117">
        <v>7</v>
      </c>
      <c r="W20" s="118"/>
      <c r="X20" s="119"/>
      <c r="Y20" s="119"/>
      <c r="Z20" s="121" t="s">
        <v>729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3</v>
      </c>
      <c r="AK20" s="119"/>
      <c r="AL20" s="110">
        <v>164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702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267" t="s">
        <v>723</v>
      </c>
      <c r="AA21" s="268"/>
      <c r="AB21" s="268"/>
      <c r="AC21" s="268"/>
      <c r="AD21" s="269"/>
      <c r="AE21" s="115" t="s">
        <v>724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3</v>
      </c>
      <c r="Q22" s="78"/>
      <c r="R22" s="94">
        <v>173</v>
      </c>
      <c r="S22" s="95"/>
      <c r="T22" s="74" t="s">
        <v>544</v>
      </c>
      <c r="U22" s="75"/>
      <c r="V22" s="90">
        <v>8</v>
      </c>
      <c r="W22" s="91"/>
      <c r="X22" s="78"/>
      <c r="Y22" s="78"/>
      <c r="Z22" s="87" t="s">
        <v>733</v>
      </c>
      <c r="AA22" s="88"/>
      <c r="AB22" s="88"/>
      <c r="AC22" s="88"/>
      <c r="AD22" s="88"/>
      <c r="AE22" s="88" t="s">
        <v>734</v>
      </c>
      <c r="AF22" s="88"/>
      <c r="AG22" s="88"/>
      <c r="AH22" s="88"/>
      <c r="AI22" s="89"/>
      <c r="AJ22" s="78">
        <v>3</v>
      </c>
      <c r="AK22" s="78"/>
      <c r="AL22" s="94">
        <v>169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731</v>
      </c>
      <c r="AA23" s="106"/>
      <c r="AB23" s="106"/>
      <c r="AC23" s="106"/>
      <c r="AD23" s="106"/>
      <c r="AE23" s="106" t="s">
        <v>732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 t="s">
        <v>726</v>
      </c>
      <c r="G24" s="88"/>
      <c r="H24" s="88"/>
      <c r="I24" s="88"/>
      <c r="J24" s="88"/>
      <c r="K24" s="88" t="s">
        <v>727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/>
      <c r="Y24" s="78"/>
      <c r="Z24" s="87" t="s">
        <v>737</v>
      </c>
      <c r="AA24" s="88"/>
      <c r="AB24" s="88"/>
      <c r="AC24" s="88"/>
      <c r="AD24" s="88"/>
      <c r="AE24" s="88" t="s">
        <v>738</v>
      </c>
      <c r="AF24" s="88"/>
      <c r="AG24" s="88"/>
      <c r="AH24" s="88"/>
      <c r="AI24" s="89"/>
      <c r="AJ24" s="78">
        <v>3</v>
      </c>
      <c r="AK24" s="78"/>
      <c r="AL24" s="94">
        <v>171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707</v>
      </c>
      <c r="G25" s="106"/>
      <c r="H25" s="106"/>
      <c r="I25" s="106"/>
      <c r="J25" s="106"/>
      <c r="K25" s="106" t="s">
        <v>704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735</v>
      </c>
      <c r="AA25" s="106"/>
      <c r="AB25" s="106"/>
      <c r="AC25" s="106"/>
      <c r="AD25" s="106"/>
      <c r="AE25" s="106" t="s">
        <v>736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 t="s">
        <v>716</v>
      </c>
      <c r="G26" s="88"/>
      <c r="H26" s="88"/>
      <c r="I26" s="88"/>
      <c r="J26" s="88"/>
      <c r="K26" s="88" t="s">
        <v>715</v>
      </c>
      <c r="L26" s="88"/>
      <c r="M26" s="88"/>
      <c r="N26" s="88"/>
      <c r="O26" s="89"/>
      <c r="P26" s="78">
        <v>3</v>
      </c>
      <c r="Q26" s="78"/>
      <c r="R26" s="94">
        <v>178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 t="s">
        <v>741</v>
      </c>
      <c r="AA26" s="88"/>
      <c r="AB26" s="88"/>
      <c r="AC26" s="88"/>
      <c r="AD26" s="88"/>
      <c r="AE26" s="88" t="s">
        <v>742</v>
      </c>
      <c r="AF26" s="88"/>
      <c r="AG26" s="88"/>
      <c r="AH26" s="88"/>
      <c r="AI26" s="89"/>
      <c r="AJ26" s="78">
        <v>2</v>
      </c>
      <c r="AK26" s="78"/>
      <c r="AL26" s="94">
        <v>177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739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 t="s">
        <v>722</v>
      </c>
      <c r="G28" s="88"/>
      <c r="H28" s="88"/>
      <c r="I28" s="88"/>
      <c r="J28" s="88"/>
      <c r="K28" s="88" t="s">
        <v>721</v>
      </c>
      <c r="L28" s="88"/>
      <c r="M28" s="88"/>
      <c r="N28" s="88"/>
      <c r="O28" s="89"/>
      <c r="P28" s="78">
        <v>3</v>
      </c>
      <c r="Q28" s="78"/>
      <c r="R28" s="94">
        <v>169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 t="s">
        <v>745</v>
      </c>
      <c r="AA28" s="88"/>
      <c r="AB28" s="88"/>
      <c r="AC28" s="88"/>
      <c r="AD28" s="88"/>
      <c r="AE28" s="88" t="s">
        <v>746</v>
      </c>
      <c r="AF28" s="88"/>
      <c r="AG28" s="88"/>
      <c r="AH28" s="88"/>
      <c r="AI28" s="89"/>
      <c r="AJ28" s="78">
        <v>2</v>
      </c>
      <c r="AK28" s="78"/>
      <c r="AL28" s="94">
        <v>166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717</v>
      </c>
      <c r="G29" s="106"/>
      <c r="H29" s="106"/>
      <c r="I29" s="106"/>
      <c r="J29" s="106"/>
      <c r="K29" s="106" t="s">
        <v>718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743</v>
      </c>
      <c r="AA29" s="106"/>
      <c r="AB29" s="106"/>
      <c r="AC29" s="106"/>
      <c r="AD29" s="106"/>
      <c r="AE29" s="106" t="s">
        <v>744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 t="s">
        <v>725</v>
      </c>
      <c r="G30" s="88"/>
      <c r="H30" s="88"/>
      <c r="I30" s="88"/>
      <c r="J30" s="88"/>
      <c r="K30" s="88" t="s">
        <v>728</v>
      </c>
      <c r="L30" s="88"/>
      <c r="M30" s="88"/>
      <c r="N30" s="88"/>
      <c r="O30" s="89"/>
      <c r="P30" s="78">
        <v>3</v>
      </c>
      <c r="Q30" s="78"/>
      <c r="R30" s="94">
        <v>163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 t="s">
        <v>749</v>
      </c>
      <c r="AA30" s="88"/>
      <c r="AB30" s="88"/>
      <c r="AC30" s="88"/>
      <c r="AD30" s="88"/>
      <c r="AE30" s="88" t="s">
        <v>750</v>
      </c>
      <c r="AF30" s="88"/>
      <c r="AG30" s="88"/>
      <c r="AH30" s="88"/>
      <c r="AI30" s="89"/>
      <c r="AJ30" s="78">
        <v>2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719</v>
      </c>
      <c r="G31" s="81"/>
      <c r="H31" s="81"/>
      <c r="I31" s="81"/>
      <c r="J31" s="81"/>
      <c r="K31" s="81" t="s">
        <v>720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747</v>
      </c>
      <c r="AA31" s="81"/>
      <c r="AB31" s="81"/>
      <c r="AC31" s="81"/>
      <c r="AD31" s="81"/>
      <c r="AE31" s="81" t="s">
        <v>748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横浜市立寺尾中学校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1105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横浜市立寺尾中学校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8"/>
      <c r="F6" s="349"/>
      <c r="G6" s="5" t="s">
        <v>13</v>
      </c>
      <c r="H6" s="336"/>
      <c r="I6" s="336"/>
      <c r="J6" s="337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4" t="s">
        <v>0</v>
      </c>
      <c r="B7" s="155"/>
      <c r="C7" s="155"/>
      <c r="D7" s="156"/>
      <c r="E7" s="330" t="str">
        <f>IF(入力!F12="","",入力!F12)</f>
        <v>さかい</v>
      </c>
      <c r="F7" s="331"/>
      <c r="G7" s="331"/>
      <c r="H7" s="331"/>
      <c r="I7" s="331"/>
      <c r="J7" s="331"/>
      <c r="K7" s="331" t="str">
        <f>IF(入力!L12="","",入力!L12)</f>
        <v>まなぶ</v>
      </c>
      <c r="L7" s="331"/>
      <c r="M7" s="331"/>
      <c r="N7" s="331"/>
      <c r="O7" s="331"/>
      <c r="P7" s="332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3"/>
      <c r="AA7" s="313" t="str">
        <f>IF(入力!AB12="","",入力!AB12)</f>
        <v/>
      </c>
      <c r="AB7" s="155"/>
      <c r="AC7" s="155"/>
      <c r="AD7" s="155"/>
      <c r="AE7" s="155"/>
      <c r="AF7" s="156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7" t="s">
        <v>6</v>
      </c>
      <c r="B8" s="168"/>
      <c r="C8" s="168"/>
      <c r="D8" s="169"/>
      <c r="E8" s="353" t="str">
        <f>IF(入力!F13="","",入力!F13)</f>
        <v>酒井</v>
      </c>
      <c r="F8" s="354"/>
      <c r="G8" s="354"/>
      <c r="H8" s="354"/>
      <c r="I8" s="354"/>
      <c r="J8" s="354"/>
      <c r="K8" s="354" t="str">
        <f>IF(入力!L13="","",入力!L13)</f>
        <v>学</v>
      </c>
      <c r="L8" s="354"/>
      <c r="M8" s="354"/>
      <c r="N8" s="354"/>
      <c r="O8" s="354"/>
      <c r="P8" s="355"/>
      <c r="Q8" s="173" t="s">
        <v>7</v>
      </c>
      <c r="R8" s="174"/>
      <c r="S8" s="174"/>
      <c r="T8" s="175"/>
      <c r="U8" s="321" t="str">
        <f>IF(入力!V13="","",入力!V13)</f>
        <v xml:space="preserve"> </v>
      </c>
      <c r="V8" s="322"/>
      <c r="W8" s="322"/>
      <c r="X8" s="322"/>
      <c r="Y8" s="322"/>
      <c r="Z8" s="323"/>
      <c r="AA8" s="324" t="str">
        <f>IF(入力!AB13="","",入力!AB13)</f>
        <v/>
      </c>
      <c r="AB8" s="322"/>
      <c r="AC8" s="322"/>
      <c r="AD8" s="322"/>
      <c r="AE8" s="322"/>
      <c r="AF8" s="325"/>
      <c r="AG8" s="301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9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3"/>
      <c r="K9" s="313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ながさき</v>
      </c>
      <c r="V9" s="155"/>
      <c r="W9" s="155"/>
      <c r="X9" s="155"/>
      <c r="Y9" s="155"/>
      <c r="Z9" s="333"/>
      <c r="AA9" s="313" t="str">
        <f>IF(入力!AB14="","",入力!AB14)</f>
        <v>しゅうま</v>
      </c>
      <c r="AB9" s="155"/>
      <c r="AC9" s="155"/>
      <c r="AD9" s="155"/>
      <c r="AE9" s="155"/>
      <c r="AF9" s="356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9" t="s">
        <v>9</v>
      </c>
      <c r="R10" s="149"/>
      <c r="S10" s="149"/>
      <c r="T10" s="150"/>
      <c r="U10" s="338" t="str">
        <f>IF(入力!V15="","",入力!V15)</f>
        <v>長崎</v>
      </c>
      <c r="V10" s="339"/>
      <c r="W10" s="339"/>
      <c r="X10" s="339"/>
      <c r="Y10" s="339"/>
      <c r="Z10" s="340"/>
      <c r="AA10" s="341" t="str">
        <f>IF(入力!AB15="","",入力!AB15)</f>
        <v>修馬</v>
      </c>
      <c r="AB10" s="339"/>
      <c r="AC10" s="339"/>
      <c r="AD10" s="339"/>
      <c r="AE10" s="339"/>
      <c r="AF10" s="357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302" t="s">
        <v>577</v>
      </c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3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3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4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4"/>
    </row>
    <row r="15" spans="1:40" ht="18.75" customHeight="1" thickTop="1">
      <c r="A15" s="117">
        <v>1</v>
      </c>
      <c r="B15" s="118"/>
      <c r="C15" s="292" t="str">
        <f>IF(入力!D20="","",入力!D20)</f>
        <v/>
      </c>
      <c r="D15" s="292"/>
      <c r="E15" s="288" t="str">
        <f>IF(入力!F20="","",入力!F20)</f>
        <v>ながさき</v>
      </c>
      <c r="F15" s="289"/>
      <c r="G15" s="289"/>
      <c r="H15" s="289"/>
      <c r="I15" s="289"/>
      <c r="J15" s="289" t="str">
        <f>IF(入力!K20="","",入力!K20)</f>
        <v>しゅうま</v>
      </c>
      <c r="K15" s="289"/>
      <c r="L15" s="289"/>
      <c r="M15" s="289"/>
      <c r="N15" s="290"/>
      <c r="O15" s="292">
        <f>IF(入力!P20="","",入力!P20)</f>
        <v>3</v>
      </c>
      <c r="P15" s="292"/>
      <c r="Q15" s="294">
        <f>IF(入力!R20="","",入力!R20)</f>
        <v>168</v>
      </c>
      <c r="R15" s="295"/>
      <c r="S15" s="294" t="str">
        <f>IF(入力!T20="","",入力!T20)</f>
        <v>○</v>
      </c>
      <c r="T15" s="296"/>
      <c r="U15" s="117">
        <v>7</v>
      </c>
      <c r="V15" s="118"/>
      <c r="W15" s="292" t="str">
        <f>IF(入力!X20="","",入力!X20)</f>
        <v/>
      </c>
      <c r="X15" s="292"/>
      <c r="Y15" s="288" t="str">
        <f>IF(入力!Z20="","",入力!Z20)</f>
        <v>ふくなか</v>
      </c>
      <c r="Z15" s="289"/>
      <c r="AA15" s="289"/>
      <c r="AB15" s="289"/>
      <c r="AC15" s="289"/>
      <c r="AD15" s="289" t="str">
        <f>IF(入力!AE20="","",入力!AE20)</f>
        <v>とわ</v>
      </c>
      <c r="AE15" s="289"/>
      <c r="AF15" s="289"/>
      <c r="AG15" s="289"/>
      <c r="AH15" s="290"/>
      <c r="AI15" s="292">
        <f>IF(入力!AJ20="","",入力!AJ20)</f>
        <v>3</v>
      </c>
      <c r="AJ15" s="292"/>
      <c r="AK15" s="294">
        <f>IF(入力!AL20="","",入力!AL20)</f>
        <v>164</v>
      </c>
      <c r="AL15" s="295"/>
      <c r="AM15" s="294" t="str">
        <f>IF(入力!AN20="","",入力!AN20)</f>
        <v>○</v>
      </c>
      <c r="AN15" s="296"/>
    </row>
    <row r="16" spans="1:40" ht="37.5" customHeight="1">
      <c r="A16" s="100"/>
      <c r="B16" s="101"/>
      <c r="C16" s="293"/>
      <c r="D16" s="293"/>
      <c r="E16" s="307" t="str">
        <f>IF(入力!F21="","",入力!F21)</f>
        <v>長崎</v>
      </c>
      <c r="F16" s="305"/>
      <c r="G16" s="305"/>
      <c r="H16" s="305"/>
      <c r="I16" s="305"/>
      <c r="J16" s="305" t="str">
        <f>IF(入力!K21="","",入力!K21)</f>
        <v>修馬</v>
      </c>
      <c r="K16" s="305"/>
      <c r="L16" s="305"/>
      <c r="M16" s="305"/>
      <c r="N16" s="306"/>
      <c r="O16" s="293"/>
      <c r="P16" s="293"/>
      <c r="Q16" s="216"/>
      <c r="R16" s="169"/>
      <c r="S16" s="216"/>
      <c r="T16" s="297"/>
      <c r="U16" s="100"/>
      <c r="V16" s="101"/>
      <c r="W16" s="293"/>
      <c r="X16" s="293"/>
      <c r="Y16" s="307" t="str">
        <f>IF(入力!Z21="","",入力!Z21)</f>
        <v>福中</v>
      </c>
      <c r="Z16" s="305"/>
      <c r="AA16" s="305"/>
      <c r="AB16" s="305"/>
      <c r="AC16" s="305"/>
      <c r="AD16" s="305" t="str">
        <f>IF(入力!AE21="","",入力!AE21)</f>
        <v>翔和</v>
      </c>
      <c r="AE16" s="305"/>
      <c r="AF16" s="305"/>
      <c r="AG16" s="305"/>
      <c r="AH16" s="306"/>
      <c r="AI16" s="293"/>
      <c r="AJ16" s="293"/>
      <c r="AK16" s="216"/>
      <c r="AL16" s="169"/>
      <c r="AM16" s="216"/>
      <c r="AN16" s="297"/>
    </row>
    <row r="17" spans="1:40" ht="18.75" customHeight="1">
      <c r="A17" s="90">
        <v>2</v>
      </c>
      <c r="B17" s="91"/>
      <c r="C17" s="286" t="str">
        <f>IF(入力!D22="","",入力!D22)</f>
        <v/>
      </c>
      <c r="D17" s="286"/>
      <c r="E17" s="291" t="str">
        <f>IF(入力!F22="","",入力!F22)</f>
        <v>ほんま</v>
      </c>
      <c r="F17" s="284"/>
      <c r="G17" s="284"/>
      <c r="H17" s="284"/>
      <c r="I17" s="284"/>
      <c r="J17" s="284" t="str">
        <f>IF(入力!K22="","",入力!K22)</f>
        <v>ゆうや</v>
      </c>
      <c r="K17" s="284"/>
      <c r="L17" s="284"/>
      <c r="M17" s="284"/>
      <c r="N17" s="285"/>
      <c r="O17" s="286">
        <f>IF(入力!P22="","",入力!P22)</f>
        <v>3</v>
      </c>
      <c r="P17" s="286"/>
      <c r="Q17" s="278">
        <f>IF(入力!R22="","",入力!R22)</f>
        <v>173</v>
      </c>
      <c r="R17" s="195"/>
      <c r="S17" s="279" t="str">
        <f>IF(入力!T22="","",入力!T22)</f>
        <v>○</v>
      </c>
      <c r="T17" s="280"/>
      <c r="U17" s="90">
        <v>8</v>
      </c>
      <c r="V17" s="91"/>
      <c r="W17" s="286" t="str">
        <f>IF(入力!X22="","",入力!X22)</f>
        <v/>
      </c>
      <c r="X17" s="286"/>
      <c r="Y17" s="291" t="str">
        <f>IF(入力!Z22="","",入力!Z22)</f>
        <v>そぶえ</v>
      </c>
      <c r="Z17" s="284"/>
      <c r="AA17" s="284"/>
      <c r="AB17" s="284"/>
      <c r="AC17" s="284"/>
      <c r="AD17" s="284" t="str">
        <f>IF(入力!AE22="","",入力!AE22)</f>
        <v>こうすけ</v>
      </c>
      <c r="AE17" s="284"/>
      <c r="AF17" s="284"/>
      <c r="AG17" s="284"/>
      <c r="AH17" s="285"/>
      <c r="AI17" s="286">
        <f>IF(入力!AJ22="","",入力!AJ22)</f>
        <v>3</v>
      </c>
      <c r="AJ17" s="286"/>
      <c r="AK17" s="278">
        <f>IF(入力!AL22="","",入力!AL22)</f>
        <v>169</v>
      </c>
      <c r="AL17" s="195"/>
      <c r="AM17" s="279" t="str">
        <f>IF(入力!AN22="","",入力!AN22)</f>
        <v>○</v>
      </c>
      <c r="AN17" s="280"/>
    </row>
    <row r="18" spans="1:40" ht="37.5" customHeight="1">
      <c r="A18" s="108"/>
      <c r="B18" s="109"/>
      <c r="C18" s="287"/>
      <c r="D18" s="287"/>
      <c r="E18" s="276" t="str">
        <f>IF(入力!F23="","",入力!F23)</f>
        <v>本間</v>
      </c>
      <c r="F18" s="277"/>
      <c r="G18" s="277"/>
      <c r="H18" s="277"/>
      <c r="I18" s="277"/>
      <c r="J18" s="277" t="str">
        <f>IF(入力!K23="","",入力!K23)</f>
        <v>雄也</v>
      </c>
      <c r="K18" s="277"/>
      <c r="L18" s="277"/>
      <c r="M18" s="277"/>
      <c r="N18" s="283"/>
      <c r="O18" s="287"/>
      <c r="P18" s="287"/>
      <c r="Q18" s="216"/>
      <c r="R18" s="169"/>
      <c r="S18" s="281"/>
      <c r="T18" s="282"/>
      <c r="U18" s="108"/>
      <c r="V18" s="109"/>
      <c r="W18" s="287"/>
      <c r="X18" s="287"/>
      <c r="Y18" s="276" t="str">
        <f>IF(入力!Z23="","",入力!Z23)</f>
        <v>祖父江</v>
      </c>
      <c r="Z18" s="277"/>
      <c r="AA18" s="277"/>
      <c r="AB18" s="277"/>
      <c r="AC18" s="277"/>
      <c r="AD18" s="277" t="str">
        <f>IF(入力!AE23="","",入力!AE23)</f>
        <v>康佑</v>
      </c>
      <c r="AE18" s="277"/>
      <c r="AF18" s="277"/>
      <c r="AG18" s="277"/>
      <c r="AH18" s="283"/>
      <c r="AI18" s="287"/>
      <c r="AJ18" s="287"/>
      <c r="AK18" s="216"/>
      <c r="AL18" s="169"/>
      <c r="AM18" s="281"/>
      <c r="AN18" s="282"/>
    </row>
    <row r="19" spans="1:40" ht="18.75" customHeight="1">
      <c r="A19" s="100">
        <v>3</v>
      </c>
      <c r="B19" s="101"/>
      <c r="C19" s="286" t="str">
        <f>IF(入力!D24="","",入力!D24)</f>
        <v/>
      </c>
      <c r="D19" s="286"/>
      <c r="E19" s="291" t="str">
        <f>IF(入力!F24="","",入力!F24)</f>
        <v>あおき</v>
      </c>
      <c r="F19" s="284"/>
      <c r="G19" s="284"/>
      <c r="H19" s="284"/>
      <c r="I19" s="284"/>
      <c r="J19" s="284" t="str">
        <f>IF(入力!K24="","",入力!K24)</f>
        <v>ひろただ</v>
      </c>
      <c r="K19" s="284"/>
      <c r="L19" s="284"/>
      <c r="M19" s="284"/>
      <c r="N19" s="285"/>
      <c r="O19" s="286">
        <f>IF(入力!P24="","",入力!P24)</f>
        <v>3</v>
      </c>
      <c r="P19" s="286"/>
      <c r="Q19" s="278">
        <f>IF(入力!R24="","",入力!R24)</f>
        <v>165</v>
      </c>
      <c r="R19" s="195"/>
      <c r="S19" s="279" t="str">
        <f>IF(入力!T24="","",入力!T24)</f>
        <v>○</v>
      </c>
      <c r="T19" s="280"/>
      <c r="U19" s="100">
        <v>9</v>
      </c>
      <c r="V19" s="101"/>
      <c r="W19" s="286" t="str">
        <f>IF(入力!X24="","",入力!X24)</f>
        <v/>
      </c>
      <c r="X19" s="286"/>
      <c r="Y19" s="291" t="str">
        <f>IF(入力!Z24="","",入力!Z24)</f>
        <v>いわさき</v>
      </c>
      <c r="Z19" s="284"/>
      <c r="AA19" s="284"/>
      <c r="AB19" s="284"/>
      <c r="AC19" s="284"/>
      <c r="AD19" s="284" t="str">
        <f>IF(入力!AE24="","",入力!AE24)</f>
        <v>そうた</v>
      </c>
      <c r="AE19" s="284"/>
      <c r="AF19" s="284"/>
      <c r="AG19" s="284"/>
      <c r="AH19" s="285"/>
      <c r="AI19" s="286">
        <f>IF(入力!AJ24="","",入力!AJ24)</f>
        <v>3</v>
      </c>
      <c r="AJ19" s="286"/>
      <c r="AK19" s="278">
        <f>IF(入力!AL24="","",入力!AL24)</f>
        <v>171</v>
      </c>
      <c r="AL19" s="195"/>
      <c r="AM19" s="279" t="str">
        <f>IF(入力!AN24="","",入力!AN24)</f>
        <v>○</v>
      </c>
      <c r="AN19" s="280"/>
    </row>
    <row r="20" spans="1:40" ht="37.5" customHeight="1">
      <c r="A20" s="100"/>
      <c r="B20" s="101"/>
      <c r="C20" s="287"/>
      <c r="D20" s="287"/>
      <c r="E20" s="276" t="str">
        <f>IF(入力!F25="","",入力!F25)</f>
        <v>青木</v>
      </c>
      <c r="F20" s="277"/>
      <c r="G20" s="277"/>
      <c r="H20" s="277"/>
      <c r="I20" s="277"/>
      <c r="J20" s="277" t="str">
        <f>IF(入力!K25="","",入力!K25)</f>
        <v>碩但</v>
      </c>
      <c r="K20" s="277"/>
      <c r="L20" s="277"/>
      <c r="M20" s="277"/>
      <c r="N20" s="283"/>
      <c r="O20" s="287"/>
      <c r="P20" s="287"/>
      <c r="Q20" s="216"/>
      <c r="R20" s="169"/>
      <c r="S20" s="281"/>
      <c r="T20" s="282"/>
      <c r="U20" s="100"/>
      <c r="V20" s="101"/>
      <c r="W20" s="287"/>
      <c r="X20" s="287"/>
      <c r="Y20" s="276" t="str">
        <f>IF(入力!Z25="","",入力!Z25)</f>
        <v>岩崎</v>
      </c>
      <c r="Z20" s="277"/>
      <c r="AA20" s="277"/>
      <c r="AB20" s="277"/>
      <c r="AC20" s="277"/>
      <c r="AD20" s="277" t="str">
        <f>IF(入力!AE25="","",入力!AE25)</f>
        <v>蒼大</v>
      </c>
      <c r="AE20" s="277"/>
      <c r="AF20" s="277"/>
      <c r="AG20" s="277"/>
      <c r="AH20" s="283"/>
      <c r="AI20" s="287"/>
      <c r="AJ20" s="287"/>
      <c r="AK20" s="216"/>
      <c r="AL20" s="169"/>
      <c r="AM20" s="281"/>
      <c r="AN20" s="282"/>
    </row>
    <row r="21" spans="1:40" ht="18.75" customHeight="1">
      <c r="A21" s="90">
        <v>4</v>
      </c>
      <c r="B21" s="91"/>
      <c r="C21" s="286" t="str">
        <f>IF(入力!D26="","",入力!D26)</f>
        <v/>
      </c>
      <c r="D21" s="286"/>
      <c r="E21" s="291" t="str">
        <f>IF(入力!F26="","",入力!F26)</f>
        <v>すずき</v>
      </c>
      <c r="F21" s="284"/>
      <c r="G21" s="284"/>
      <c r="H21" s="284"/>
      <c r="I21" s="284"/>
      <c r="J21" s="284" t="str">
        <f>IF(入力!K26="","",入力!K26)</f>
        <v>こうたろう</v>
      </c>
      <c r="K21" s="284"/>
      <c r="L21" s="284"/>
      <c r="M21" s="284"/>
      <c r="N21" s="285"/>
      <c r="O21" s="286">
        <f>IF(入力!P26="","",入力!P26)</f>
        <v>3</v>
      </c>
      <c r="P21" s="286"/>
      <c r="Q21" s="278">
        <f>IF(入力!R26="","",入力!R26)</f>
        <v>178</v>
      </c>
      <c r="R21" s="195"/>
      <c r="S21" s="279" t="str">
        <f>IF(入力!T26="","",入力!T26)</f>
        <v>○</v>
      </c>
      <c r="T21" s="280"/>
      <c r="U21" s="90">
        <v>10</v>
      </c>
      <c r="V21" s="91"/>
      <c r="W21" s="286" t="str">
        <f>IF(入力!X26="","",入力!X26)</f>
        <v/>
      </c>
      <c r="X21" s="286"/>
      <c r="Y21" s="291" t="str">
        <f>IF(入力!Z26="","",入力!Z26)</f>
        <v>はたの</v>
      </c>
      <c r="Z21" s="284"/>
      <c r="AA21" s="284"/>
      <c r="AB21" s="284"/>
      <c r="AC21" s="284"/>
      <c r="AD21" s="284" t="str">
        <f>IF(入力!AE26="","",入力!AE26)</f>
        <v>りょうすけ</v>
      </c>
      <c r="AE21" s="284"/>
      <c r="AF21" s="284"/>
      <c r="AG21" s="284"/>
      <c r="AH21" s="285"/>
      <c r="AI21" s="286">
        <f>IF(入力!AJ26="","",入力!AJ26)</f>
        <v>2</v>
      </c>
      <c r="AJ21" s="286"/>
      <c r="AK21" s="278">
        <f>IF(入力!AL26="","",入力!AL26)</f>
        <v>177</v>
      </c>
      <c r="AL21" s="195"/>
      <c r="AM21" s="279" t="str">
        <f>IF(入力!AN26="","",入力!AN26)</f>
        <v>○</v>
      </c>
      <c r="AN21" s="280"/>
    </row>
    <row r="22" spans="1:40" ht="37.5" customHeight="1">
      <c r="A22" s="108"/>
      <c r="B22" s="109"/>
      <c r="C22" s="287"/>
      <c r="D22" s="287"/>
      <c r="E22" s="276" t="str">
        <f>IF(入力!F27="","",入力!F27)</f>
        <v>鈴木</v>
      </c>
      <c r="F22" s="277"/>
      <c r="G22" s="277"/>
      <c r="H22" s="277"/>
      <c r="I22" s="277"/>
      <c r="J22" s="277" t="str">
        <f>IF(入力!K27="","",入力!K27)</f>
        <v>孝太朗</v>
      </c>
      <c r="K22" s="277"/>
      <c r="L22" s="277"/>
      <c r="M22" s="277"/>
      <c r="N22" s="283"/>
      <c r="O22" s="287"/>
      <c r="P22" s="287"/>
      <c r="Q22" s="216"/>
      <c r="R22" s="169"/>
      <c r="S22" s="281"/>
      <c r="T22" s="282"/>
      <c r="U22" s="108"/>
      <c r="V22" s="109"/>
      <c r="W22" s="287"/>
      <c r="X22" s="287"/>
      <c r="Y22" s="276" t="str">
        <f>IF(入力!Z27="","",入力!Z27)</f>
        <v>羽田野</v>
      </c>
      <c r="Z22" s="277"/>
      <c r="AA22" s="277"/>
      <c r="AB22" s="277"/>
      <c r="AC22" s="277"/>
      <c r="AD22" s="277" t="str">
        <f>IF(入力!AE27="","",入力!AE27)</f>
        <v>遼輔</v>
      </c>
      <c r="AE22" s="277"/>
      <c r="AF22" s="277"/>
      <c r="AG22" s="277"/>
      <c r="AH22" s="283"/>
      <c r="AI22" s="287"/>
      <c r="AJ22" s="287"/>
      <c r="AK22" s="216"/>
      <c r="AL22" s="169"/>
      <c r="AM22" s="281"/>
      <c r="AN22" s="282"/>
    </row>
    <row r="23" spans="1:40" ht="18.75" customHeight="1">
      <c r="A23" s="100">
        <v>5</v>
      </c>
      <c r="B23" s="101"/>
      <c r="C23" s="286" t="str">
        <f>IF(入力!D28="","",入力!D28)</f>
        <v/>
      </c>
      <c r="D23" s="286"/>
      <c r="E23" s="291" t="str">
        <f>IF(入力!F28="","",入力!F28)</f>
        <v>ひらの</v>
      </c>
      <c r="F23" s="284"/>
      <c r="G23" s="284"/>
      <c r="H23" s="284"/>
      <c r="I23" s="284"/>
      <c r="J23" s="284" t="str">
        <f>IF(入力!K28="","",入力!K28)</f>
        <v>まお</v>
      </c>
      <c r="K23" s="284"/>
      <c r="L23" s="284"/>
      <c r="M23" s="284"/>
      <c r="N23" s="285"/>
      <c r="O23" s="286">
        <f>IF(入力!P28="","",入力!P28)</f>
        <v>3</v>
      </c>
      <c r="P23" s="286"/>
      <c r="Q23" s="278">
        <f>IF(入力!R28="","",入力!R28)</f>
        <v>169</v>
      </c>
      <c r="R23" s="195"/>
      <c r="S23" s="279" t="str">
        <f>IF(入力!T28="","",入力!T28)</f>
        <v>○</v>
      </c>
      <c r="T23" s="280"/>
      <c r="U23" s="83">
        <v>11</v>
      </c>
      <c r="V23" s="84"/>
      <c r="W23" s="286" t="str">
        <f>IF(入力!X28="","",入力!X28)</f>
        <v/>
      </c>
      <c r="X23" s="286"/>
      <c r="Y23" s="291" t="str">
        <f>IF(入力!Z28="","",入力!Z28)</f>
        <v>かとう</v>
      </c>
      <c r="Z23" s="284"/>
      <c r="AA23" s="284"/>
      <c r="AB23" s="284"/>
      <c r="AC23" s="284"/>
      <c r="AD23" s="284" t="str">
        <f>IF(入力!AE28="","",入力!AE28)</f>
        <v>なお</v>
      </c>
      <c r="AE23" s="284"/>
      <c r="AF23" s="284"/>
      <c r="AG23" s="284"/>
      <c r="AH23" s="285"/>
      <c r="AI23" s="286">
        <f>IF(入力!AJ28="","",入力!AJ28)</f>
        <v>2</v>
      </c>
      <c r="AJ23" s="286"/>
      <c r="AK23" s="278">
        <f>IF(入力!AL28="","",入力!AL28)</f>
        <v>166</v>
      </c>
      <c r="AL23" s="195"/>
      <c r="AM23" s="279" t="str">
        <f>IF(入力!AN28="","",入力!AN28)</f>
        <v>○</v>
      </c>
      <c r="AN23" s="280"/>
    </row>
    <row r="24" spans="1:40" ht="37.5" customHeight="1">
      <c r="A24" s="100"/>
      <c r="B24" s="101"/>
      <c r="C24" s="287"/>
      <c r="D24" s="287"/>
      <c r="E24" s="276" t="str">
        <f>IF(入力!F29="","",入力!F29)</f>
        <v>平野</v>
      </c>
      <c r="F24" s="277"/>
      <c r="G24" s="277"/>
      <c r="H24" s="277"/>
      <c r="I24" s="277"/>
      <c r="J24" s="277" t="str">
        <f>IF(入力!K29="","",入力!K29)</f>
        <v>真生</v>
      </c>
      <c r="K24" s="277"/>
      <c r="L24" s="277"/>
      <c r="M24" s="277"/>
      <c r="N24" s="283"/>
      <c r="O24" s="287"/>
      <c r="P24" s="287"/>
      <c r="Q24" s="216"/>
      <c r="R24" s="169"/>
      <c r="S24" s="281"/>
      <c r="T24" s="282"/>
      <c r="U24" s="83"/>
      <c r="V24" s="84"/>
      <c r="W24" s="287"/>
      <c r="X24" s="287"/>
      <c r="Y24" s="276" t="str">
        <f>IF(入力!Z29="","",入力!Z29)</f>
        <v>加藤</v>
      </c>
      <c r="Z24" s="277"/>
      <c r="AA24" s="277"/>
      <c r="AB24" s="277"/>
      <c r="AC24" s="277"/>
      <c r="AD24" s="277" t="str">
        <f>IF(入力!AE29="","",入力!AE29)</f>
        <v>夏大</v>
      </c>
      <c r="AE24" s="277"/>
      <c r="AF24" s="277"/>
      <c r="AG24" s="277"/>
      <c r="AH24" s="283"/>
      <c r="AI24" s="287"/>
      <c r="AJ24" s="287"/>
      <c r="AK24" s="216"/>
      <c r="AL24" s="169"/>
      <c r="AM24" s="281"/>
      <c r="AN24" s="282"/>
    </row>
    <row r="25" spans="1:40" ht="18.75" customHeight="1">
      <c r="A25" s="90">
        <v>6</v>
      </c>
      <c r="B25" s="91"/>
      <c r="C25" s="286" t="str">
        <f>IF(入力!D30="","",入力!D30)</f>
        <v/>
      </c>
      <c r="D25" s="286"/>
      <c r="E25" s="291" t="str">
        <f>IF(入力!F30="","",入力!F30)</f>
        <v>なかがわ</v>
      </c>
      <c r="F25" s="284"/>
      <c r="G25" s="284"/>
      <c r="H25" s="284"/>
      <c r="I25" s="284"/>
      <c r="J25" s="284" t="str">
        <f>IF(入力!K30="","",入力!K30)</f>
        <v>たくみ</v>
      </c>
      <c r="K25" s="284"/>
      <c r="L25" s="284"/>
      <c r="M25" s="284"/>
      <c r="N25" s="285"/>
      <c r="O25" s="286">
        <f>IF(入力!P30="","",入力!P30)</f>
        <v>3</v>
      </c>
      <c r="P25" s="286"/>
      <c r="Q25" s="278">
        <f>IF(入力!R30="","",入力!R30)</f>
        <v>163</v>
      </c>
      <c r="R25" s="195"/>
      <c r="S25" s="279" t="str">
        <f>IF(入力!T30="","",入力!T30)</f>
        <v>○</v>
      </c>
      <c r="T25" s="280"/>
      <c r="U25" s="83">
        <v>12</v>
      </c>
      <c r="V25" s="84"/>
      <c r="W25" s="286" t="str">
        <f>IF(入力!X30="","",入力!X30)</f>
        <v/>
      </c>
      <c r="X25" s="286"/>
      <c r="Y25" s="291" t="str">
        <f>IF(入力!Z30="","",入力!Z30)</f>
        <v>しんどう</v>
      </c>
      <c r="Z25" s="284"/>
      <c r="AA25" s="284"/>
      <c r="AB25" s="284"/>
      <c r="AC25" s="284"/>
      <c r="AD25" s="284" t="str">
        <f>IF(入力!AE30="","",入力!AE30)</f>
        <v>はると</v>
      </c>
      <c r="AE25" s="284"/>
      <c r="AF25" s="284"/>
      <c r="AG25" s="284"/>
      <c r="AH25" s="285"/>
      <c r="AI25" s="286">
        <f>IF(入力!AJ30="","",入力!AJ30)</f>
        <v>2</v>
      </c>
      <c r="AJ25" s="286"/>
      <c r="AK25" s="278">
        <f>IF(入力!AL30="","",入力!AL30)</f>
        <v>160</v>
      </c>
      <c r="AL25" s="195"/>
      <c r="AM25" s="279" t="str">
        <f>IF(入力!AN30="","",入力!AN30)</f>
        <v>○</v>
      </c>
      <c r="AN25" s="280"/>
    </row>
    <row r="26" spans="1:40" ht="37.5" customHeight="1" thickBot="1">
      <c r="A26" s="92"/>
      <c r="B26" s="93"/>
      <c r="C26" s="300"/>
      <c r="D26" s="300"/>
      <c r="E26" s="317" t="str">
        <f>IF(入力!F31="","",入力!F31)</f>
        <v>中川</v>
      </c>
      <c r="F26" s="318"/>
      <c r="G26" s="318"/>
      <c r="H26" s="318"/>
      <c r="I26" s="318"/>
      <c r="J26" s="318" t="str">
        <f>IF(入力!K31="","",入力!K31)</f>
        <v>匠</v>
      </c>
      <c r="K26" s="318"/>
      <c r="L26" s="318"/>
      <c r="M26" s="318"/>
      <c r="N26" s="319"/>
      <c r="O26" s="300"/>
      <c r="P26" s="300"/>
      <c r="Q26" s="301"/>
      <c r="R26" s="150"/>
      <c r="S26" s="298"/>
      <c r="T26" s="299"/>
      <c r="U26" s="85"/>
      <c r="V26" s="86"/>
      <c r="W26" s="300"/>
      <c r="X26" s="300"/>
      <c r="Y26" s="317" t="str">
        <f>IF(入力!Z31="","",入力!Z31)</f>
        <v>進藤</v>
      </c>
      <c r="Z26" s="318"/>
      <c r="AA26" s="318"/>
      <c r="AB26" s="318"/>
      <c r="AC26" s="318"/>
      <c r="AD26" s="318" t="str">
        <f>IF(入力!AE31="","",入力!AE31)</f>
        <v>陽斗</v>
      </c>
      <c r="AE26" s="318"/>
      <c r="AF26" s="318"/>
      <c r="AG26" s="318"/>
      <c r="AH26" s="319"/>
      <c r="AI26" s="300"/>
      <c r="AJ26" s="300"/>
      <c r="AK26" s="301"/>
      <c r="AL26" s="150"/>
      <c r="AM26" s="298"/>
      <c r="AN26" s="299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平成２９（２０１７）年度
神奈川県中学校バレーボール選手権大会　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1105</v>
      </c>
      <c r="B7" s="46" t="str">
        <f>入力!$F$3</f>
        <v>横浜市立寺尾中学校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２３６</v>
      </c>
      <c r="G7" s="57" t="str">
        <f>IF(入力!$I$6="","",入力!$I$6)</f>
        <v>００７４</v>
      </c>
      <c r="H7" s="46"/>
      <c r="I7" s="46" t="str">
        <f>IF(入力!$L$5="","",入力!$L$5)</f>
        <v>横浜市鶴見区北寺尾３－１３－１</v>
      </c>
      <c r="J7" s="46"/>
      <c r="K7" s="57" t="str">
        <f>IF(入力!$AB$4="","",入力!$AB$4)</f>
        <v>０４５</v>
      </c>
      <c r="L7" s="57" t="str">
        <f>IF(入力!$AG$4="","",入力!$AG$4)</f>
        <v>５７１</v>
      </c>
      <c r="M7" s="57" t="str">
        <f>IF(入力!$AL$4="","",入力!$AL$4)</f>
        <v>４１０２</v>
      </c>
      <c r="N7" s="57" t="str">
        <f>IF(入力!$AB$6="","",入力!$AB$6)</f>
        <v>０４５</v>
      </c>
      <c r="O7" s="57" t="str">
        <f>IF(入力!$AG$6="","",入力!$AG$6)</f>
        <v>５８５</v>
      </c>
      <c r="P7" s="57" t="str">
        <f>IF(入力!$AL$6="","",入力!$AL$6)</f>
        <v>９４９９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酒井</v>
      </c>
      <c r="D16" s="46" t="str">
        <f>IF(入力!$L$13="","",入力!$L$13)</f>
        <v>学</v>
      </c>
      <c r="E16" s="46" t="str">
        <f>IF(入力!$F$12="","",入力!$F$12)</f>
        <v>さかい</v>
      </c>
      <c r="F16" s="46" t="str">
        <f>IF(入力!$L$12="","",入力!$L$12)</f>
        <v>まなぶ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/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長崎</v>
      </c>
      <c r="D24" s="46" t="str">
        <f>IF(入力!$AB$15="","",入力!$AB$15)</f>
        <v>修馬</v>
      </c>
      <c r="E24" s="46" t="str">
        <f>IF(入力!$V$14="","",入力!$V$14)</f>
        <v>ながさき</v>
      </c>
      <c r="F24" s="46" t="str">
        <f>IF(入力!$AB$14="","",入力!$AB$14)</f>
        <v>しゅうま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 t="str">
        <f>IF(入力!D20="","",入力!D20)</f>
        <v/>
      </c>
      <c r="C53" s="46" t="str">
        <f>IF(入力!F21="","",入力!F21)</f>
        <v>長崎</v>
      </c>
      <c r="D53" s="46" t="str">
        <f>IF(入力!K21="","",入力!K21)</f>
        <v>修馬</v>
      </c>
      <c r="E53" s="46" t="str">
        <f>IF(入力!F20="","",入力!F20)</f>
        <v>ながさき</v>
      </c>
      <c r="F53" s="46" t="str">
        <f>IF(入力!K20="","",入力!K20)</f>
        <v>しゅうま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 t="str">
        <f>IF(入力!D22="","",入力!D22)</f>
        <v/>
      </c>
      <c r="C54" s="46" t="str">
        <f>IF(入力!F23="","",入力!F23)</f>
        <v>本間</v>
      </c>
      <c r="D54" s="46" t="str">
        <f>IF(入力!K23="","",入力!K23)</f>
        <v>雄也</v>
      </c>
      <c r="E54" s="46" t="str">
        <f>IF(入力!F22="","",入力!F22)</f>
        <v>ほんま</v>
      </c>
      <c r="F54" s="46" t="str">
        <f>IF(入力!K22="","",入力!K22)</f>
        <v>ゆうや</v>
      </c>
      <c r="G54" s="46"/>
      <c r="H54" s="46"/>
      <c r="I54" s="46">
        <f>IF(入力!P22="","",入力!P22)</f>
        <v>3</v>
      </c>
      <c r="J54" s="46">
        <f>IF(入力!R22="","",入力!R22)</f>
        <v>173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 t="str">
        <f>IF(入力!D24="","",入力!D24)</f>
        <v/>
      </c>
      <c r="C55" s="46" t="str">
        <f>IF(入力!F25="","",入力!F25)</f>
        <v>青木</v>
      </c>
      <c r="D55" s="46" t="str">
        <f>IF(入力!K25="","",入力!K25)</f>
        <v>碩但</v>
      </c>
      <c r="E55" s="46" t="str">
        <f>IF(入力!F24="","",入力!F24)</f>
        <v>あおき</v>
      </c>
      <c r="F55" s="46" t="str">
        <f>IF(入力!K24="","",入力!K24)</f>
        <v>ひろただ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 t="str">
        <f>IF(入力!D26="","",入力!D26)</f>
        <v/>
      </c>
      <c r="C56" s="46" t="str">
        <f>IF(入力!F27="","",入力!F27)</f>
        <v>鈴木</v>
      </c>
      <c r="D56" s="46" t="str">
        <f>IF(入力!K27="","",入力!K27)</f>
        <v>孝太朗</v>
      </c>
      <c r="E56" s="46" t="str">
        <f>IF(入力!F26="","",入力!F26)</f>
        <v>すずき</v>
      </c>
      <c r="F56" s="46" t="str">
        <f>IF(入力!K26="","",入力!K26)</f>
        <v>こうたろう</v>
      </c>
      <c r="G56" s="46"/>
      <c r="H56" s="46"/>
      <c r="I56" s="46">
        <f>IF(入力!P26="","",入力!P26)</f>
        <v>3</v>
      </c>
      <c r="J56" s="46">
        <f>IF(入力!R26="","",入力!R26)</f>
        <v>178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 t="str">
        <f>IF(入力!D28="","",入力!D28)</f>
        <v/>
      </c>
      <c r="C57" s="46" t="str">
        <f>IF(入力!F29="","",入力!F29)</f>
        <v>平野</v>
      </c>
      <c r="D57" s="46" t="str">
        <f>IF(入力!K29="","",入力!K29)</f>
        <v>真生</v>
      </c>
      <c r="E57" s="46" t="str">
        <f>IF(入力!F28="","",入力!F28)</f>
        <v>ひらの</v>
      </c>
      <c r="F57" s="46" t="str">
        <f>IF(入力!K28="","",入力!K28)</f>
        <v>まお</v>
      </c>
      <c r="G57" s="46"/>
      <c r="H57" s="46"/>
      <c r="I57" s="46">
        <f>IF(入力!P28="","",入力!P28)</f>
        <v>3</v>
      </c>
      <c r="J57" s="46">
        <f>IF(入力!R28="","",入力!R28)</f>
        <v>169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 t="str">
        <f>IF(入力!D30="","",入力!D30)</f>
        <v/>
      </c>
      <c r="C58" s="46" t="str">
        <f>IF(入力!F27="","",入力!F27)</f>
        <v>鈴木</v>
      </c>
      <c r="D58" s="46" t="str">
        <f>IF(入力!K27="","",入力!K27)</f>
        <v>孝太朗</v>
      </c>
      <c r="E58" s="46" t="str">
        <f>IF(入力!F30="","",入力!F30)</f>
        <v>なかがわ</v>
      </c>
      <c r="F58" s="46" t="str">
        <f>IF(入力!K30="","",入力!K30)</f>
        <v>たくみ</v>
      </c>
      <c r="G58" s="46"/>
      <c r="H58" s="46"/>
      <c r="I58" s="46">
        <f>IF(入力!P30="","",入力!P30)</f>
        <v>3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>福中</v>
      </c>
      <c r="D59" s="46" t="str">
        <f>IF(入力!AE21="","",入力!AE21)</f>
        <v>翔和</v>
      </c>
      <c r="E59" s="46" t="str">
        <f>IF(入力!Z20="","",入力!Z20)</f>
        <v>ふくなか</v>
      </c>
      <c r="F59" s="46" t="str">
        <f>IF(入力!AE20="","",入力!AE20)</f>
        <v>とわ</v>
      </c>
      <c r="G59" s="46"/>
      <c r="H59" s="46"/>
      <c r="I59" s="46">
        <f>IF(入力!AJ20="","",入力!AJ20)</f>
        <v>3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>祖父江</v>
      </c>
      <c r="D60" s="46" t="str">
        <f>IF(入力!AE23="","",入力!AE23)</f>
        <v>康佑</v>
      </c>
      <c r="E60" s="46" t="str">
        <f>IF(入力!Z22="","",入力!Z22)</f>
        <v>そぶえ</v>
      </c>
      <c r="F60" s="46" t="str">
        <f>IF(入力!AE22="","",入力!AE22)</f>
        <v>こうすけ</v>
      </c>
      <c r="G60" s="46"/>
      <c r="H60" s="46"/>
      <c r="I60" s="46">
        <f>IF(入力!AJ22="","",入力!AJ22)</f>
        <v>3</v>
      </c>
      <c r="J60" s="46">
        <f>IF(入力!AL22="","",入力!AL22)</f>
        <v>169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>岩崎</v>
      </c>
      <c r="D61" s="46" t="str">
        <f>IF(入力!AE25="","",入力!AE25)</f>
        <v>蒼大</v>
      </c>
      <c r="E61" s="46" t="str">
        <f>IF(入力!Z24="","",入力!Z24)</f>
        <v>いわさき</v>
      </c>
      <c r="F61" s="46" t="str">
        <f>IF(入力!AE24="","",入力!AE24)</f>
        <v>そうた</v>
      </c>
      <c r="G61" s="46"/>
      <c r="H61" s="46"/>
      <c r="I61" s="46">
        <f>IF(入力!AJ24="","",入力!AJ24)</f>
        <v>3</v>
      </c>
      <c r="J61" s="46">
        <f>IF(入力!AL24="","",入力!AL24)</f>
        <v>171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>羽田野</v>
      </c>
      <c r="D62" s="46" t="str">
        <f>IF(入力!AE27="","",入力!AE27)</f>
        <v>遼輔</v>
      </c>
      <c r="E62" s="46" t="str">
        <f>IF(入力!Z26="","",入力!Z26)</f>
        <v>はたの</v>
      </c>
      <c r="F62" s="46" t="str">
        <f>IF(入力!AE26="","",入力!AE26)</f>
        <v>りょうすけ</v>
      </c>
      <c r="G62" s="46"/>
      <c r="H62" s="46"/>
      <c r="I62" s="46">
        <f>IF(入力!AJ26="","",入力!AJ26)</f>
        <v>2</v>
      </c>
      <c r="J62" s="46">
        <f>IF(入力!AL26="","",入力!AL26)</f>
        <v>177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>加藤</v>
      </c>
      <c r="D63" s="46" t="str">
        <f>IF(入力!AE29="","",入力!AE29)</f>
        <v>夏大</v>
      </c>
      <c r="E63" s="46" t="str">
        <f>IF(入力!Z28="","",入力!Z28)</f>
        <v>かとう</v>
      </c>
      <c r="F63" s="46" t="str">
        <f>IF(入力!AE28="","",入力!AE28)</f>
        <v>なお</v>
      </c>
      <c r="G63" s="46"/>
      <c r="H63" s="46"/>
      <c r="I63" s="46">
        <f>IF(入力!AJ28="","",入力!AJ28)</f>
        <v>2</v>
      </c>
      <c r="J63" s="46">
        <f>IF(入力!AL28="","",入力!AL28)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>進藤</v>
      </c>
      <c r="D64" s="46" t="str">
        <f>IF(入力!AE31="","",入力!AE31)</f>
        <v>陽斗</v>
      </c>
      <c r="E64" s="46" t="str">
        <f>IF(入力!Z30="","",入力!Z30)</f>
        <v>しんどう</v>
      </c>
      <c r="F64" s="46" t="str">
        <f>IF(入力!AE30="","",入力!AE30)</f>
        <v>はると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2017-05-08T04:47:50Z</cp:lastPrinted>
  <dcterms:created xsi:type="dcterms:W3CDTF">2006-11-03T01:52:14Z</dcterms:created>
  <dcterms:modified xsi:type="dcterms:W3CDTF">2017-05-10T04:10:39Z</dcterms:modified>
</cp:coreProperties>
</file>