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6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15" windowWidth="20730" windowHeight="11745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71027"/>
</workbook>
</file>

<file path=xl/calcChain.xml><?xml version="1.0" encoding="utf-8"?>
<calcChain xmlns="http://schemas.openxmlformats.org/spreadsheetml/2006/main">
  <c r="D58" i="14" l="1"/>
  <c r="C58" i="14"/>
  <c r="B1" i="11"/>
  <c r="I5" i="14"/>
  <c r="A1" i="9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Q17" i="14"/>
  <c r="F17" i="14"/>
  <c r="E17" i="14"/>
  <c r="D17" i="14"/>
  <c r="C17" i="14"/>
  <c r="F16" i="14"/>
  <c r="E16" i="14"/>
  <c r="D16" i="14"/>
  <c r="C16" i="14"/>
  <c r="A8" i="14"/>
  <c r="O8" i="14"/>
  <c r="A5" i="14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/>
  <c r="G196" i="6"/>
  <c r="Y47" i="6"/>
  <c r="G197" i="6"/>
  <c r="Y48" i="6" s="1"/>
  <c r="G198" i="6"/>
  <c r="Y49" i="6" s="1"/>
  <c r="G199" i="6"/>
  <c r="Y50" i="6"/>
  <c r="G200" i="6"/>
  <c r="Y51" i="6"/>
  <c r="G201" i="6"/>
  <c r="AE2" i="6" s="1"/>
  <c r="G202" i="6"/>
  <c r="AE3" i="6" s="1"/>
  <c r="G203" i="6"/>
  <c r="AE4" i="6"/>
  <c r="G204" i="6"/>
  <c r="AE5" i="6"/>
  <c r="G205" i="6"/>
  <c r="AE6" i="6" s="1"/>
  <c r="G206" i="6"/>
  <c r="AE7" i="6" s="1"/>
  <c r="G207" i="6"/>
  <c r="AE8" i="6"/>
  <c r="G208" i="6"/>
  <c r="AE9" i="6"/>
  <c r="G209" i="6"/>
  <c r="AE10" i="6" s="1"/>
  <c r="G210" i="6"/>
  <c r="AE11" i="6" s="1"/>
  <c r="G211" i="6"/>
  <c r="AE12" i="6"/>
  <c r="G212" i="6"/>
  <c r="AE13" i="6"/>
  <c r="G213" i="6"/>
  <c r="AE14" i="6" s="1"/>
  <c r="G214" i="6"/>
  <c r="AE15" i="6" s="1"/>
  <c r="G215" i="6"/>
  <c r="AE16" i="6"/>
  <c r="G216" i="6"/>
  <c r="AE17" i="6"/>
  <c r="G217" i="6"/>
  <c r="AE18" i="6" s="1"/>
  <c r="G218" i="6"/>
  <c r="AE19" i="6" s="1"/>
  <c r="G219" i="6"/>
  <c r="AE20" i="6"/>
  <c r="G220" i="6"/>
  <c r="AE21" i="6"/>
  <c r="G221" i="6"/>
  <c r="AE22" i="6" s="1"/>
  <c r="G222" i="6"/>
  <c r="AE23" i="6" s="1"/>
  <c r="G223" i="6"/>
  <c r="AE24" i="6"/>
  <c r="G224" i="6"/>
  <c r="AE25" i="6"/>
  <c r="G225" i="6"/>
  <c r="AE26" i="6" s="1"/>
  <c r="G226" i="6"/>
  <c r="AE27" i="6" s="1"/>
  <c r="G227" i="6"/>
  <c r="AE28" i="6"/>
  <c r="G228" i="6"/>
  <c r="AE29" i="6"/>
  <c r="G229" i="6"/>
  <c r="AE30" i="6" s="1"/>
  <c r="G230" i="6"/>
  <c r="AE31" i="6" s="1"/>
  <c r="G231" i="6"/>
  <c r="AE32" i="6"/>
  <c r="G232" i="6"/>
  <c r="AE33" i="6"/>
  <c r="G233" i="6"/>
  <c r="AE34" i="6" s="1"/>
  <c r="G234" i="6"/>
  <c r="AE35" i="6" s="1"/>
  <c r="F8" i="13"/>
  <c r="Z7" i="13"/>
  <c r="F3" i="13"/>
  <c r="Z2" i="13"/>
  <c r="F8" i="11"/>
  <c r="E3" i="9" s="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/>
  <c r="G482" i="6"/>
  <c r="BI33" i="6"/>
  <c r="G481" i="6"/>
  <c r="BI32" i="6"/>
  <c r="G480" i="6"/>
  <c r="BI31" i="6" s="1"/>
  <c r="G479" i="6"/>
  <c r="BI30" i="6"/>
  <c r="G478" i="6"/>
  <c r="BI29" i="6"/>
  <c r="G477" i="6"/>
  <c r="BI28" i="6" s="1"/>
  <c r="G476" i="6"/>
  <c r="BI27" i="6" s="1"/>
  <c r="G475" i="6"/>
  <c r="BI26" i="6"/>
  <c r="G474" i="6"/>
  <c r="BI25" i="6"/>
  <c r="G473" i="6"/>
  <c r="BI24" i="6" s="1"/>
  <c r="G472" i="6"/>
  <c r="BI23" i="6" s="1"/>
  <c r="G471" i="6"/>
  <c r="BI22" i="6"/>
  <c r="G470" i="6"/>
  <c r="BI21" i="6"/>
  <c r="G469" i="6"/>
  <c r="BI20" i="6" s="1"/>
  <c r="G468" i="6"/>
  <c r="BI19" i="6" s="1"/>
  <c r="G467" i="6"/>
  <c r="BI18" i="6"/>
  <c r="G466" i="6"/>
  <c r="BI17" i="6"/>
  <c r="G465" i="6"/>
  <c r="BI16" i="6" s="1"/>
  <c r="G464" i="6"/>
  <c r="BI15" i="6" s="1"/>
  <c r="G463" i="6"/>
  <c r="BI14" i="6"/>
  <c r="G462" i="6"/>
  <c r="BI13" i="6"/>
  <c r="G461" i="6"/>
  <c r="BI12" i="6" s="1"/>
  <c r="G460" i="6"/>
  <c r="BI11" i="6" s="1"/>
  <c r="G459" i="6"/>
  <c r="BI10" i="6"/>
  <c r="G458" i="6"/>
  <c r="BI9" i="6"/>
  <c r="G457" i="6"/>
  <c r="BI8" i="6" s="1"/>
  <c r="G456" i="6"/>
  <c r="BI7" i="6" s="1"/>
  <c r="G455" i="6"/>
  <c r="BI6" i="6"/>
  <c r="G454" i="6"/>
  <c r="BI5" i="6"/>
  <c r="G453" i="6"/>
  <c r="BI4" i="6" s="1"/>
  <c r="G452" i="6"/>
  <c r="BI3" i="6" s="1"/>
  <c r="G451" i="6"/>
  <c r="BI2" i="6"/>
  <c r="G450" i="6"/>
  <c r="BC51" i="6"/>
  <c r="G449" i="6"/>
  <c r="BC50" i="6" s="1"/>
  <c r="G448" i="6"/>
  <c r="BC49" i="6" s="1"/>
  <c r="G447" i="6"/>
  <c r="BC48" i="6"/>
  <c r="G446" i="6"/>
  <c r="BC47" i="6"/>
  <c r="G445" i="6"/>
  <c r="BC46" i="6" s="1"/>
  <c r="G444" i="6"/>
  <c r="BC45" i="6" s="1"/>
  <c r="G443" i="6"/>
  <c r="BC44" i="6" s="1"/>
  <c r="G442" i="6"/>
  <c r="BC43" i="6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/>
  <c r="G433" i="6"/>
  <c r="BC34" i="6" s="1"/>
  <c r="G432" i="6"/>
  <c r="BC33" i="6" s="1"/>
  <c r="G431" i="6"/>
  <c r="BC32" i="6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/>
  <c r="G414" i="6"/>
  <c r="BC15" i="6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/>
  <c r="G401" i="6"/>
  <c r="BC2" i="6" s="1"/>
  <c r="G400" i="6"/>
  <c r="AW51" i="6" s="1"/>
  <c r="G399" i="6"/>
  <c r="AW50" i="6"/>
  <c r="G398" i="6"/>
  <c r="AW49" i="6"/>
  <c r="G397" i="6"/>
  <c r="AW48" i="6" s="1"/>
  <c r="G396" i="6"/>
  <c r="AW47" i="6" s="1"/>
  <c r="G395" i="6"/>
  <c r="AW46" i="6" s="1"/>
  <c r="G394" i="6"/>
  <c r="AW45" i="6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/>
  <c r="G385" i="6"/>
  <c r="AW36" i="6" s="1"/>
  <c r="G384" i="6"/>
  <c r="AW35" i="6" s="1"/>
  <c r="G383" i="6"/>
  <c r="AW34" i="6"/>
  <c r="G382" i="6"/>
  <c r="AW33" i="6"/>
  <c r="G381" i="6"/>
  <c r="AW32" i="6" s="1"/>
  <c r="G380" i="6"/>
  <c r="AW31" i="6" s="1"/>
  <c r="G379" i="6"/>
  <c r="AW30" i="6" s="1"/>
  <c r="G378" i="6"/>
  <c r="AW29" i="6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/>
  <c r="G369" i="6"/>
  <c r="AW20" i="6" s="1"/>
  <c r="G368" i="6"/>
  <c r="AW19" i="6" s="1"/>
  <c r="G367" i="6"/>
  <c r="AW18" i="6"/>
  <c r="G366" i="6"/>
  <c r="AW17" i="6"/>
  <c r="G365" i="6"/>
  <c r="AW16" i="6" s="1"/>
  <c r="G364" i="6"/>
  <c r="AW15" i="6" s="1"/>
  <c r="G363" i="6"/>
  <c r="AW14" i="6" s="1"/>
  <c r="G362" i="6"/>
  <c r="AW13" i="6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/>
  <c r="G353" i="6"/>
  <c r="AW4" i="6" s="1"/>
  <c r="G352" i="6"/>
  <c r="AW3" i="6" s="1"/>
  <c r="G351" i="6"/>
  <c r="AW2" i="6"/>
  <c r="G350" i="6"/>
  <c r="AQ51" i="6"/>
  <c r="G349" i="6"/>
  <c r="AQ50" i="6" s="1"/>
  <c r="G348" i="6"/>
  <c r="AQ49" i="6" s="1"/>
  <c r="G347" i="6"/>
  <c r="AQ48" i="6" s="1"/>
  <c r="G346" i="6"/>
  <c r="AQ47" i="6"/>
  <c r="G345" i="6"/>
  <c r="AQ46" i="6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/>
  <c r="G338" i="6"/>
  <c r="AQ39" i="6" s="1"/>
  <c r="G337" i="6"/>
  <c r="AQ38" i="6"/>
  <c r="G336" i="6"/>
  <c r="AQ37" i="6" s="1"/>
  <c r="G335" i="6"/>
  <c r="AQ36" i="6" s="1"/>
  <c r="G334" i="6"/>
  <c r="AQ35" i="6" s="1"/>
  <c r="G333" i="6"/>
  <c r="AQ34" i="6"/>
  <c r="G332" i="6"/>
  <c r="AQ33" i="6" s="1"/>
  <c r="G331" i="6"/>
  <c r="AQ32" i="6"/>
  <c r="G330" i="6"/>
  <c r="AQ31" i="6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/>
  <c r="G322" i="6"/>
  <c r="AQ23" i="6"/>
  <c r="G321" i="6"/>
  <c r="AQ22" i="6"/>
  <c r="G320" i="6"/>
  <c r="AQ21" i="6" s="1"/>
  <c r="G319" i="6"/>
  <c r="AQ20" i="6"/>
  <c r="G318" i="6"/>
  <c r="AQ19" i="6" s="1"/>
  <c r="G317" i="6"/>
  <c r="AQ18" i="6" s="1"/>
  <c r="G316" i="6"/>
  <c r="AQ17" i="6" s="1"/>
  <c r="G315" i="6"/>
  <c r="AQ16" i="6" s="1"/>
  <c r="G314" i="6"/>
  <c r="AQ15" i="6"/>
  <c r="G313" i="6"/>
  <c r="AQ14" i="6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/>
  <c r="G306" i="6"/>
  <c r="AQ7" i="6" s="1"/>
  <c r="G305" i="6"/>
  <c r="AQ6" i="6"/>
  <c r="G304" i="6"/>
  <c r="AQ5" i="6" s="1"/>
  <c r="G303" i="6"/>
  <c r="AQ4" i="6" s="1"/>
  <c r="G302" i="6"/>
  <c r="AQ3" i="6" s="1"/>
  <c r="G301" i="6"/>
  <c r="AQ2" i="6"/>
  <c r="G300" i="6"/>
  <c r="AK51" i="6" s="1"/>
  <c r="G299" i="6"/>
  <c r="AK50" i="6"/>
  <c r="G298" i="6"/>
  <c r="AK49" i="6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 s="1"/>
  <c r="G277" i="6"/>
  <c r="AK28" i="6" s="1"/>
  <c r="G276" i="6"/>
  <c r="AK27" i="6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/>
  <c r="G255" i="6"/>
  <c r="AK6" i="6" s="1"/>
  <c r="G254" i="6"/>
  <c r="AK5" i="6" s="1"/>
  <c r="G253" i="6"/>
  <c r="AK4" i="6" s="1"/>
  <c r="G252" i="6"/>
  <c r="AK3" i="6"/>
  <c r="G251" i="6"/>
  <c r="AK2" i="6" s="1"/>
  <c r="G250" i="6"/>
  <c r="AE51" i="6" s="1"/>
  <c r="G249" i="6"/>
  <c r="AE50" i="6" s="1"/>
  <c r="G248" i="6"/>
  <c r="AE49" i="6"/>
  <c r="G247" i="6"/>
  <c r="AE48" i="6" s="1"/>
  <c r="G246" i="6"/>
  <c r="AE47" i="6" s="1"/>
  <c r="G245" i="6"/>
  <c r="AE46" i="6" s="1"/>
  <c r="G244" i="6"/>
  <c r="AE45" i="6"/>
  <c r="G243" i="6"/>
  <c r="AE44" i="6" s="1"/>
  <c r="G242" i="6"/>
  <c r="AE43" i="6" s="1"/>
  <c r="G241" i="6"/>
  <c r="AE42" i="6" s="1"/>
  <c r="G240" i="6"/>
  <c r="AE41" i="6"/>
  <c r="G239" i="6"/>
  <c r="AE40" i="6" s="1"/>
  <c r="G238" i="6"/>
  <c r="AE39" i="6" s="1"/>
  <c r="G237" i="6"/>
  <c r="AE38" i="6" s="1"/>
  <c r="G236" i="6"/>
  <c r="AE37" i="6"/>
  <c r="G193" i="6"/>
  <c r="Y44" i="6" s="1"/>
  <c r="G192" i="6"/>
  <c r="Y43" i="6" s="1"/>
  <c r="G191" i="6"/>
  <c r="Y42" i="6" s="1"/>
  <c r="G190" i="6"/>
  <c r="Y41" i="6"/>
  <c r="G189" i="6"/>
  <c r="Y40" i="6" s="1"/>
  <c r="G188" i="6"/>
  <c r="Y39" i="6" s="1"/>
  <c r="G187" i="6"/>
  <c r="Y38" i="6" s="1"/>
  <c r="G186" i="6"/>
  <c r="Y37" i="6"/>
  <c r="G185" i="6"/>
  <c r="Y36" i="6" s="1"/>
  <c r="G183" i="6"/>
  <c r="Y34" i="6" s="1"/>
  <c r="Y33" i="6"/>
  <c r="G181" i="6"/>
  <c r="Y32" i="6"/>
  <c r="G180" i="6"/>
  <c r="Y31" i="6"/>
  <c r="G179" i="6"/>
  <c r="Y30" i="6"/>
  <c r="G178" i="6"/>
  <c r="Y29" i="6"/>
  <c r="G177" i="6"/>
  <c r="Y28" i="6" s="1"/>
  <c r="G176" i="6"/>
  <c r="Y27" i="6"/>
  <c r="G175" i="6"/>
  <c r="Y26" i="6"/>
  <c r="G174" i="6"/>
  <c r="Y25" i="6"/>
  <c r="G173" i="6"/>
  <c r="Y24" i="6" s="1"/>
  <c r="G172" i="6"/>
  <c r="Y23" i="6"/>
  <c r="G171" i="6"/>
  <c r="Y22" i="6"/>
  <c r="G170" i="6"/>
  <c r="G169" i="6"/>
  <c r="Y20" i="6" s="1"/>
  <c r="G168" i="6"/>
  <c r="Y19" i="6"/>
  <c r="G167" i="6"/>
  <c r="Y18" i="6" s="1"/>
  <c r="G166" i="6"/>
  <c r="Y17" i="6" s="1"/>
  <c r="G165" i="6"/>
  <c r="Y16" i="6" s="1"/>
  <c r="G164" i="6"/>
  <c r="Y15" i="6"/>
  <c r="G163" i="6"/>
  <c r="Y14" i="6" s="1"/>
  <c r="G162" i="6"/>
  <c r="Y13" i="6" s="1"/>
  <c r="G161" i="6"/>
  <c r="Y12" i="6" s="1"/>
  <c r="G160" i="6"/>
  <c r="Y11" i="6"/>
  <c r="G159" i="6"/>
  <c r="Y10" i="6" s="1"/>
  <c r="G158" i="6"/>
  <c r="Y9" i="6" s="1"/>
  <c r="G157" i="6"/>
  <c r="Y8" i="6" s="1"/>
  <c r="G156" i="6"/>
  <c r="Y7" i="6"/>
  <c r="G155" i="6"/>
  <c r="Y6" i="6" s="1"/>
  <c r="G154" i="6"/>
  <c r="Y5" i="6" s="1"/>
  <c r="G153" i="6"/>
  <c r="Y4" i="6" s="1"/>
  <c r="G152" i="6"/>
  <c r="Y3" i="6"/>
  <c r="G151" i="6"/>
  <c r="Y2" i="6" s="1"/>
  <c r="G150" i="6"/>
  <c r="S50" i="6" s="1"/>
  <c r="G149" i="6"/>
  <c r="S49" i="6" s="1"/>
  <c r="G148" i="6"/>
  <c r="S48" i="6"/>
  <c r="G147" i="6"/>
  <c r="S47" i="6" s="1"/>
  <c r="G146" i="6"/>
  <c r="S46" i="6" s="1"/>
  <c r="G145" i="6"/>
  <c r="S45" i="6" s="1"/>
  <c r="G144" i="6"/>
  <c r="S44" i="6"/>
  <c r="G143" i="6"/>
  <c r="S43" i="6" s="1"/>
  <c r="G142" i="6"/>
  <c r="S42" i="6" s="1"/>
  <c r="G141" i="6"/>
  <c r="S41" i="6" s="1"/>
  <c r="G140" i="6"/>
  <c r="S40" i="6"/>
  <c r="G139" i="6"/>
  <c r="S39" i="6" s="1"/>
  <c r="G138" i="6"/>
  <c r="S38" i="6" s="1"/>
  <c r="G137" i="6"/>
  <c r="S37" i="6" s="1"/>
  <c r="G136" i="6"/>
  <c r="S36" i="6"/>
  <c r="G135" i="6"/>
  <c r="S35" i="6" s="1"/>
  <c r="G134" i="6"/>
  <c r="S34" i="6" s="1"/>
  <c r="G133" i="6"/>
  <c r="S33" i="6" s="1"/>
  <c r="G132" i="6"/>
  <c r="S32" i="6"/>
  <c r="G131" i="6"/>
  <c r="S31" i="6" s="1"/>
  <c r="G130" i="6"/>
  <c r="S30" i="6" s="1"/>
  <c r="G129" i="6"/>
  <c r="S29" i="6" s="1"/>
  <c r="G128" i="6"/>
  <c r="S28" i="6"/>
  <c r="G127" i="6"/>
  <c r="S27" i="6" s="1"/>
  <c r="G126" i="6"/>
  <c r="S26" i="6" s="1"/>
  <c r="G125" i="6"/>
  <c r="S25" i="6" s="1"/>
  <c r="G124" i="6"/>
  <c r="S24" i="6"/>
  <c r="G123" i="6"/>
  <c r="S23" i="6" s="1"/>
  <c r="G122" i="6"/>
  <c r="S22" i="6" s="1"/>
  <c r="G121" i="6"/>
  <c r="S21" i="6" s="1"/>
  <c r="G120" i="6"/>
  <c r="S20" i="6"/>
  <c r="G119" i="6"/>
  <c r="S19" i="6" s="1"/>
  <c r="G118" i="6"/>
  <c r="S18" i="6" s="1"/>
  <c r="G117" i="6"/>
  <c r="S17" i="6" s="1"/>
  <c r="G116" i="6"/>
  <c r="S16" i="6"/>
  <c r="G115" i="6"/>
  <c r="S15" i="6" s="1"/>
  <c r="G114" i="6"/>
  <c r="S14" i="6" s="1"/>
  <c r="G113" i="6"/>
  <c r="S13" i="6" s="1"/>
  <c r="G112" i="6"/>
  <c r="S12" i="6"/>
  <c r="G111" i="6"/>
  <c r="S11" i="6"/>
  <c r="G110" i="6"/>
  <c r="S10" i="6"/>
  <c r="G109" i="6"/>
  <c r="S9" i="6"/>
  <c r="G108" i="6"/>
  <c r="S8" i="6"/>
  <c r="G107" i="6"/>
  <c r="S7" i="6"/>
  <c r="G106" i="6"/>
  <c r="S6" i="6"/>
  <c r="G105" i="6"/>
  <c r="S5" i="6"/>
  <c r="G104" i="6"/>
  <c r="S4" i="6"/>
  <c r="G103" i="6"/>
  <c r="S3" i="6"/>
  <c r="G102" i="6"/>
  <c r="S2" i="6"/>
  <c r="G101" i="6"/>
  <c r="M51" i="6"/>
  <c r="G100" i="6"/>
  <c r="M50" i="6"/>
  <c r="G99" i="6"/>
  <c r="M49" i="6"/>
  <c r="G98" i="6"/>
  <c r="M48" i="6"/>
  <c r="G97" i="6"/>
  <c r="M47" i="6"/>
  <c r="G96" i="6"/>
  <c r="M46" i="6"/>
  <c r="G95" i="6"/>
  <c r="M45" i="6"/>
  <c r="G94" i="6"/>
  <c r="M44" i="6"/>
  <c r="G93" i="6"/>
  <c r="M43" i="6"/>
  <c r="G92" i="6"/>
  <c r="M42" i="6"/>
  <c r="G91" i="6"/>
  <c r="M41" i="6"/>
  <c r="G90" i="6"/>
  <c r="M40" i="6"/>
  <c r="G89" i="6"/>
  <c r="M39" i="6"/>
  <c r="G88" i="6"/>
  <c r="M38" i="6"/>
  <c r="G87" i="6"/>
  <c r="M37" i="6"/>
  <c r="G86" i="6"/>
  <c r="M36" i="6"/>
  <c r="G85" i="6"/>
  <c r="M35" i="6"/>
  <c r="G84" i="6"/>
  <c r="M34" i="6"/>
  <c r="G83" i="6"/>
  <c r="M33" i="6"/>
  <c r="G82" i="6"/>
  <c r="M32" i="6"/>
  <c r="G81" i="6"/>
  <c r="M31" i="6"/>
  <c r="G80" i="6"/>
  <c r="M30" i="6"/>
  <c r="G79" i="6"/>
  <c r="M29" i="6"/>
  <c r="G78" i="6"/>
  <c r="M28" i="6"/>
  <c r="G77" i="6"/>
  <c r="M27" i="6"/>
  <c r="G76" i="6"/>
  <c r="M26" i="6"/>
  <c r="G75" i="6"/>
  <c r="M25" i="6"/>
  <c r="G74" i="6"/>
  <c r="M24" i="6"/>
  <c r="G73" i="6"/>
  <c r="M23" i="6"/>
  <c r="G72" i="6"/>
  <c r="M22" i="6"/>
  <c r="G71" i="6"/>
  <c r="M21" i="6"/>
  <c r="G70" i="6"/>
  <c r="M20" i="6"/>
  <c r="G69" i="6"/>
  <c r="M19" i="6"/>
  <c r="G68" i="6"/>
  <c r="M18" i="6" s="1"/>
  <c r="G67" i="6"/>
  <c r="M17" i="6"/>
  <c r="G66" i="6"/>
  <c r="M16" i="6"/>
  <c r="G65" i="6"/>
  <c r="M15" i="6"/>
  <c r="G64" i="6"/>
  <c r="M14" i="6" s="1"/>
  <c r="G63" i="6"/>
  <c r="M13" i="6"/>
  <c r="G62" i="6"/>
  <c r="M12" i="6"/>
  <c r="G61" i="6"/>
  <c r="M11" i="6"/>
  <c r="G60" i="6"/>
  <c r="M10" i="6" s="1"/>
  <c r="G59" i="6"/>
  <c r="M9" i="6"/>
  <c r="G58" i="6"/>
  <c r="M8" i="6"/>
  <c r="G57" i="6"/>
  <c r="M7" i="6"/>
  <c r="G56" i="6"/>
  <c r="M6" i="6" s="1"/>
  <c r="G55" i="6"/>
  <c r="M5" i="6"/>
  <c r="G54" i="6"/>
  <c r="M4" i="6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/>
</calcChain>
</file>

<file path=xl/sharedStrings.xml><?xml version="1.0" encoding="utf-8"?>
<sst xmlns="http://schemas.openxmlformats.org/spreadsheetml/2006/main" count="1432" uniqueCount="708">
  <si>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</si>
  <si>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</si>
  <si>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</si>
  <si>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</si>
  <si>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</si>
  <si>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</si>
  <si>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</si>
  <si>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</si>
  <si>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</si>
  <si>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</si>
  <si>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</si>
  <si>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</si>
  <si>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</si>
  <si>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</si>
  <si>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</si>
  <si>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</si>
  <si>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</si>
  <si>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</si>
  <si>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</si>
  <si>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</si>
  <si>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</si>
  <si>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</si>
  <si>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</si>
  <si>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</si>
  <si>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</si>
  <si>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</si>
  <si>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</si>
  <si>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</si>
  <si>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</si>
  <si>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</si>
  <si>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</si>
  <si>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</si>
  <si>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</si>
  <si>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</si>
  <si>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</si>
  <si>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</si>
  <si>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</si>
  <si>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</si>
  <si>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</si>
  <si>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</si>
  <si>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</si>
  <si>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</si>
  <si>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</si>
  <si>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</si>
  <si>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</si>
  <si>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</si>
  <si>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</si>
  <si>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</si>
  <si>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</si>
  <si>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</si>
  <si>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</si>
  <si>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</si>
  <si>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</si>
  <si>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</si>
  <si>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</si>
  <si>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</si>
  <si>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</si>
  <si>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</si>
  <si>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</si>
  <si>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</si>
  <si>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</si>
  <si>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</si>
  <si>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</si>
  <si>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</si>
  <si>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</si>
  <si>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</si>
  <si>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</si>
  <si>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</si>
  <si>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</si>
  <si>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</si>
  <si>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</si>
  <si>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</si>
  <si>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</si>
  <si>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</si>
  <si>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</si>
  <si>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</si>
  <si>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</si>
  <si>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</si>
  <si>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</si>
  <si>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</si>
  <si>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</si>
  <si>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</si>
  <si>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</si>
  <si>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</si>
  <si>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</si>
  <si>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</si>
  <si>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</si>
  <si>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</si>
  <si>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</si>
  <si>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</si>
  <si>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</si>
  <si>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</si>
  <si>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</si>
  <si>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</si>
  <si>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</si>
  <si>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</si>
  <si>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</si>
  <si>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</si>
  <si>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</si>
  <si>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</si>
  <si>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</si>
  <si>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</si>
  <si>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</si>
  <si>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</si>
  <si>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</si>
  <si>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</si>
  <si>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</si>
  <si>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</si>
  <si>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</si>
  <si>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</si>
  <si>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</si>
  <si>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</si>
  <si>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</si>
  <si>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</si>
  <si>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</si>
  <si>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</si>
  <si>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</si>
  <si>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</si>
  <si>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</si>
  <si>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</si>
  <si>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</si>
  <si>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</si>
  <si>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</si>
  <si>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</si>
  <si>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</si>
  <si>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</si>
  <si>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</si>
  <si>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</si>
  <si>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</si>
  <si>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</si>
  <si>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</si>
  <si>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</si>
  <si>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</si>
  <si>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</si>
  <si>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</si>
  <si>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</si>
  <si>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</si>
  <si>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</si>
  <si>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</si>
  <si>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</si>
  <si>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</si>
  <si>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</si>
  <si>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</si>
  <si>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</si>
  <si>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</si>
  <si>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</si>
  <si>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</si>
  <si>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</si>
  <si>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</si>
  <si>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</si>
  <si>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</si>
  <si>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</si>
  <si>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</si>
  <si>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</si>
  <si>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</si>
  <si>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</si>
  <si>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</si>
  <si>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</si>
  <si>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</si>
  <si>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</si>
  <si>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</si>
  <si>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</si>
  <si>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</si>
  <si>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</si>
  <si>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</si>
  <si>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</si>
  <si>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</si>
  <si>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</si>
  <si>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</si>
  <si>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</si>
  <si>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</si>
  <si>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</si>
  <si>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</si>
  <si>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</si>
  <si>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</si>
  <si>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</si>
  <si>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</si>
  <si>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</si>
  <si>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</si>
  <si>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</si>
  <si>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</si>
  <si>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</si>
  <si>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</si>
  <si>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</si>
  <si>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</si>
  <si>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</si>
  <si>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</si>
  <si>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</si>
  <si>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</si>
  <si>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</si>
  <si>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</si>
  <si>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</si>
  <si>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</si>
  <si>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</si>
  <si>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</si>
  <si>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</si>
  <si>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</si>
  <si>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</si>
  <si>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</si>
  <si>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</si>
  <si>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</si>
  <si>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</si>
  <si>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</si>
  <si>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</si>
  <si>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</si>
  <si>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</si>
  <si>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</si>
  <si>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</si>
  <si>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</si>
  <si>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</si>
  <si>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</si>
  <si>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</si>
  <si>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</si>
  <si>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</si>
  <si>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</si>
  <si>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</si>
  <si>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</si>
  <si>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</si>
  <si>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</si>
  <si>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</si>
  <si>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</si>
  <si>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</si>
  <si>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</si>
  <si>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</si>
  <si>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</si>
  <si>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</si>
  <si>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</si>
  <si>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</si>
  <si>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</si>
  <si>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</si>
  <si>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</si>
  <si>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</si>
  <si>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</si>
  <si>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</si>
  <si>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</si>
  <si>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</si>
  <si>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</si>
  <si>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</si>
  <si>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</si>
  <si>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</si>
  <si>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</si>
  <si>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</si>
  <si>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</si>
  <si>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</si>
  <si>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</si>
  <si>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</si>
  <si>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</si>
  <si>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</si>
  <si>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</si>
  <si>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</si>
  <si>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</si>
  <si>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</si>
  <si>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</si>
  <si>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</si>
  <si>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</si>
  <si>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</si>
  <si>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</si>
  <si>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</si>
  <si>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</si>
  <si>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</si>
  <si>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</si>
  <si>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</si>
  <si>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</si>
  <si>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</si>
  <si>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</si>
  <si>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</si>
  <si>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</si>
  <si>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</si>
  <si>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</si>
  <si>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</si>
  <si>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</si>
  <si>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</si>
  <si>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</si>
  <si>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</si>
  <si>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</si>
  <si>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</si>
  <si>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</si>
  <si>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</si>
  <si>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</si>
  <si>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</si>
  <si>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</si>
  <si>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</si>
  <si>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</si>
  <si>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</si>
  <si>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</si>
  <si>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</si>
  <si>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</si>
  <si>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</si>
  <si>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</si>
  <si>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</si>
  <si>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</si>
  <si>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</si>
  <si>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</si>
  <si>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</si>
  <si>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</si>
  <si>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</si>
  <si>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</si>
  <si>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</si>
  <si>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</si>
  <si>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</si>
  <si>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</si>
  <si>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</si>
  <si>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</si>
  <si>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</si>
  <si>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</si>
  <si>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</si>
  <si>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</si>
  <si>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</si>
  <si>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</si>
  <si>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</si>
  <si>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</si>
  <si>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</si>
  <si>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</si>
  <si>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</si>
  <si>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</si>
  <si>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</si>
  <si>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</si>
  <si>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</si>
  <si>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</si>
  <si>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</si>
  <si>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</si>
  <si>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</si>
  <si>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</si>
  <si>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</si>
  <si>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</si>
  <si>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</si>
  <si>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</si>
  <si>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</si>
  <si>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</si>
  <si>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</si>
  <si>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</si>
  <si>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</si>
  <si>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</si>
  <si>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</si>
  <si>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</si>
  <si>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</si>
  <si>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</si>
  <si>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</si>
  <si>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</si>
  <si>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</si>
  <si>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</si>
  <si>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</si>
  <si>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</si>
  <si>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</si>
  <si>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</si>
  <si>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</si>
  <si>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</si>
  <si>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</si>
  <si>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</si>
  <si>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</si>
  <si>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</si>
  <si>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</si>
  <si>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</si>
  <si>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</si>
  <si>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</si>
  <si>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</si>
  <si>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</si>
  <si>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</si>
  <si>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</si>
  <si>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</si>
  <si>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</si>
  <si>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</si>
  <si>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</si>
  <si>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</si>
  <si>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</si>
  <si>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</si>
  <si>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</si>
  <si>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</si>
  <si>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</si>
  <si>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</si>
  <si>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</si>
  <si>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</si>
  <si>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</si>
  <si>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</si>
  <si>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</si>
  <si>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</si>
  <si>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</si>
  <si>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</si>
  <si>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</si>
  <si>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</si>
  <si>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</si>
  <si>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</si>
  <si>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</si>
  <si>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</si>
  <si>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</si>
  <si>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</si>
  <si>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</si>
  <si>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</si>
  <si>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</si>
  <si>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</si>
  <si>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</si>
  <si>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</si>
  <si>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</si>
  <si>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</si>
  <si>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</si>
  <si>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</si>
  <si>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</si>
  <si>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</si>
  <si>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</si>
  <si>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</si>
  <si>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</si>
  <si>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</si>
  <si>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</si>
  <si>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</si>
  <si>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</si>
  <si>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</si>
  <si>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</si>
  <si>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</si>
  <si>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</si>
  <si>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</si>
  <si>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</si>
  <si>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</si>
  <si>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</si>
  <si>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</si>
  <si>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</si>
  <si>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</si>
  <si>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</si>
  <si>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</si>
  <si>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</si>
  <si>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</si>
  <si>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</si>
  <si>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</si>
  <si>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</si>
  <si>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</si>
  <si>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</si>
  <si>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</si>
  <si>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</si>
  <si>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</si>
  <si>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</si>
  <si>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</si>
  <si>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</si>
  <si>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</si>
  <si>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</si>
  <si>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</si>
  <si>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</si>
  <si>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</si>
  <si>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</si>
  <si>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</si>
  <si>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</si>
  <si>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</si>
  <si>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</si>
  <si>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</si>
  <si>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</si>
  <si>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</si>
  <si>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</si>
  <si>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</si>
  <si>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</si>
  <si>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</si>
  <si>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</si>
  <si>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</si>
  <si>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</si>
  <si>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</si>
  <si>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</si>
  <si>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</si>
  <si>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</si>
  <si>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</si>
  <si>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</si>
  <si>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</si>
  <si>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</si>
  <si>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</si>
  <si>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</si>
  <si>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</si>
  <si>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</si>
  <si>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</si>
  <si>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</si>
  <si>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</si>
  <si>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</si>
  <si>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</si>
  <si>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</si>
  <si>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</si>
  <si>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</si>
  <si>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</si>
  <si>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</si>
  <si>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</si>
  <si>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</si>
  <si>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</si>
  <si>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</si>
  <si>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</si>
  <si>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</si>
  <si>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</si>
  <si>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</si>
  <si>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</si>
  <si>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</si>
  <si>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</si>
  <si>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</si>
  <si>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</si>
  <si>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</si>
  <si>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</si>
  <si>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</si>
  <si>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</si>
  <si>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</si>
  <si>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</si>
  <si>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</si>
  <si>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</si>
  <si>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</si>
  <si>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</si>
  <si>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</si>
  <si>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</si>
  <si>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</si>
  <si>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</si>
  <si>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</si>
  <si>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</si>
  <si>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</si>
  <si>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</si>
  <si>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</si>
  <si>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</si>
  <si>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</si>
  <si>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</si>
  <si>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</si>
  <si>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</si>
  <si>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</si>
  <si>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</si>
  <si>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</si>
  <si>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</si>
  <si>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</si>
  <si>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</si>
  <si>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</si>
  <si>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</si>
  <si>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</si>
  <si>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</si>
  <si>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</si>
  <si>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</si>
  <si>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</si>
  <si>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</si>
  <si>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</si>
  <si>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</si>
  <si>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</si>
  <si>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</si>
  <si>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</si>
  <si>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</si>
  <si>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</si>
  <si>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</si>
  <si>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</si>
  <si>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</si>
  <si>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</si>
  <si>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</si>
  <si>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</si>
  <si>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</si>
  <si>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</si>
  <si>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</si>
  <si>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</si>
  <si>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</si>
  <si>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</si>
  <si>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</si>
  <si>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</si>
  <si>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</si>
  <si>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</si>
  <si>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</si>
  <si>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</si>
  <si>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</si>
  <si>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</si>
  <si>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</si>
  <si>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</si>
  <si>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</si>
  <si>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</si>
  <si>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</si>
  <si>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</si>
  <si>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</si>
  <si>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</si>
  <si>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</si>
  <si>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</si>
  <si>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</si>
  <si>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</si>
  <si>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</si>
  <si>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</si>
  <si>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</si>
  <si>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</si>
  <si>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</si>
  <si>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</si>
  <si>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</si>
  <si>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</si>
  <si>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</si>
  <si>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</si>
  <si>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</si>
  <si>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チーム①</t>
    <phoneticPr fontId="2"/>
  </si>
  <si>
    <t>チーム①
チーム番号</t>
    <rPh sb="8" eb="10">
      <t>バンゴウ</t>
    </rPh>
    <phoneticPr fontId="2"/>
  </si>
  <si>
    <t>チーム①
学校名</t>
    <rPh sb="5" eb="7">
      <t>ガッコウ</t>
    </rPh>
    <rPh sb="7" eb="8">
      <t>メイ</t>
    </rPh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</si>
  <si>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</si>
  <si>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</si>
  <si>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</si>
  <si>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</si>
  <si>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</si>
  <si>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</si>
  <si>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</si>
  <si>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</si>
  <si>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</si>
  <si>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</si>
  <si>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</si>
  <si>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</si>
  <si>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</si>
  <si>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</si>
  <si>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</si>
  <si>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</si>
  <si>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</si>
  <si>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</si>
  <si>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</si>
  <si>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</si>
  <si>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</si>
  <si>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</si>
  <si>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</si>
  <si>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</si>
  <si>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</si>
  <si>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</si>
  <si>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</si>
  <si>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</si>
  <si>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</si>
  <si>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</si>
  <si>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</si>
  <si>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</si>
  <si>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</si>
  <si>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</si>
  <si>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</si>
  <si>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</si>
  <si>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</si>
  <si>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</si>
  <si>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</si>
  <si>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</si>
  <si>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</si>
  <si>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</si>
  <si>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</si>
  <si>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</si>
  <si>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</si>
  <si>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</si>
  <si>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</si>
  <si>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</si>
  <si>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</si>
  <si>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</si>
  <si>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</si>
  <si>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</si>
  <si>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</si>
  <si>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</si>
  <si>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</si>
  <si>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</si>
  <si>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</si>
  <si>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</si>
  <si>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</si>
  <si>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</si>
  <si>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</si>
  <si>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</si>
  <si>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</si>
  <si>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</si>
  <si>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</si>
  <si>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</si>
  <si>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</si>
  <si>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</si>
  <si>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</si>
  <si>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</si>
  <si>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</si>
  <si>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</si>
  <si>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</si>
  <si>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</si>
  <si>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</si>
  <si>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</si>
  <si>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</si>
  <si>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</si>
  <si>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</si>
  <si>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</si>
  <si>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</si>
  <si>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</si>
  <si>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045</t>
  </si>
  <si>
    <t>973</t>
  </si>
  <si>
    <t>5316</t>
  </si>
  <si>
    <t>227</t>
  </si>
  <si>
    <t>0051</t>
  </si>
  <si>
    <t>横浜市青葉区千草台50-1</t>
  </si>
  <si>
    <t>974</t>
  </si>
  <si>
    <t>4293</t>
  </si>
  <si>
    <t>木島</t>
  </si>
  <si>
    <t>博人</t>
  </si>
  <si>
    <t>きじま</t>
  </si>
  <si>
    <t>ひろと</t>
  </si>
  <si>
    <t>五十嵐</t>
  </si>
  <si>
    <t>いがらし</t>
  </si>
  <si>
    <t>一功</t>
  </si>
  <si>
    <t>いっこう</t>
  </si>
  <si>
    <t>西川</t>
  </si>
  <si>
    <t>遼</t>
  </si>
  <si>
    <t>はる</t>
  </si>
  <si>
    <t>にしかわ</t>
  </si>
  <si>
    <t>岩澤</t>
  </si>
  <si>
    <t>俊喜</t>
  </si>
  <si>
    <t>いわさわ</t>
  </si>
  <si>
    <t>としき</t>
  </si>
  <si>
    <t>朝野</t>
  </si>
  <si>
    <t>泰樹</t>
  </si>
  <si>
    <t>あさの</t>
    <phoneticPr fontId="2"/>
  </si>
  <si>
    <t>たいき</t>
    <phoneticPr fontId="2"/>
  </si>
  <si>
    <t>五十嵐</t>
    <rPh sb="0" eb="3">
      <t>イガラシ</t>
    </rPh>
    <phoneticPr fontId="2"/>
  </si>
  <si>
    <t>一項</t>
    <rPh sb="0" eb="2">
      <t>イッコウ</t>
    </rPh>
    <phoneticPr fontId="2"/>
  </si>
  <si>
    <t>いがらし</t>
    <phoneticPr fontId="2"/>
  </si>
  <si>
    <t>いっこう</t>
    <phoneticPr fontId="2"/>
  </si>
  <si>
    <t>土橋</t>
    <rPh sb="0" eb="2">
      <t>ツチハシ</t>
    </rPh>
    <phoneticPr fontId="2"/>
  </si>
  <si>
    <t>恒太</t>
    <rPh sb="0" eb="1">
      <t>コウ</t>
    </rPh>
    <rPh sb="1" eb="2">
      <t>タ</t>
    </rPh>
    <phoneticPr fontId="2"/>
  </si>
  <si>
    <t>こうた</t>
    <phoneticPr fontId="2"/>
  </si>
  <si>
    <t>つちはし</t>
    <phoneticPr fontId="2"/>
  </si>
  <si>
    <t>下間</t>
    <rPh sb="0" eb="2">
      <t>シモマ</t>
    </rPh>
    <phoneticPr fontId="2"/>
  </si>
  <si>
    <t>瑞輝</t>
    <rPh sb="0" eb="2">
      <t>ミズキ</t>
    </rPh>
    <phoneticPr fontId="2"/>
  </si>
  <si>
    <t>しもま</t>
    <phoneticPr fontId="2"/>
  </si>
  <si>
    <t>みずき</t>
    <phoneticPr fontId="2"/>
  </si>
  <si>
    <t>桑折</t>
    <rPh sb="0" eb="2">
      <t>コオリ</t>
    </rPh>
    <phoneticPr fontId="2"/>
  </si>
  <si>
    <t>羅生</t>
    <rPh sb="0" eb="1">
      <t>ラ</t>
    </rPh>
    <rPh sb="1" eb="2">
      <t>ウ</t>
    </rPh>
    <phoneticPr fontId="2"/>
  </si>
  <si>
    <t>こおり</t>
    <phoneticPr fontId="2"/>
  </si>
  <si>
    <t>らい</t>
    <phoneticPr fontId="2"/>
  </si>
  <si>
    <t>山田</t>
    <rPh sb="0" eb="2">
      <t>ヤマダ</t>
    </rPh>
    <phoneticPr fontId="2"/>
  </si>
  <si>
    <t>雄大</t>
    <rPh sb="0" eb="2">
      <t>ユウダイ</t>
    </rPh>
    <phoneticPr fontId="2"/>
  </si>
  <si>
    <t>やまだ</t>
    <phoneticPr fontId="2"/>
  </si>
  <si>
    <t>ゆうだい</t>
    <phoneticPr fontId="2"/>
  </si>
  <si>
    <t>なし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</si>
</sst>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552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552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552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552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552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552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552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552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552</v>
      </c>
      <c r="C11" s="24">
        <v>1</v>
      </c>
      <c r="D11" s="24" t="s">
        <v>553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552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552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552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552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552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552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552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552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552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552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552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552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552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552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552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552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552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552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552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552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552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552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552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552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552</v>
      </c>
      <c r="C36" s="24">
        <v>1</v>
      </c>
      <c r="D36" s="24" t="s">
        <v>554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552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552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552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552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552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552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552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552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552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552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552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552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552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552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552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552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552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552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552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552</v>
      </c>
      <c r="C56" s="31">
        <v>1</v>
      </c>
      <c r="D56" s="31" t="s">
        <v>555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552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552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552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552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552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552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552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552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552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552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552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552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552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552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552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552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552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552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552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552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552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552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552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552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552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552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552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552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552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552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552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552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552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552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552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552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552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552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552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552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552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552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552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552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552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552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552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552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552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552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552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552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552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552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552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552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552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552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552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552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552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552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552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552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552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552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552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552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552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552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552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552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552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552</v>
      </c>
      <c r="C130" s="31">
        <v>1</v>
      </c>
      <c r="D130" s="31"/>
      <c r="E130" s="31" t="s">
        <v>556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552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552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552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552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552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552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552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552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552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552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552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552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552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552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552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552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552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552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552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552</v>
      </c>
      <c r="C150" s="31">
        <v>1</v>
      </c>
      <c r="D150" s="31" t="s">
        <v>557</v>
      </c>
      <c r="E150" s="31" t="s">
        <v>179</v>
      </c>
      <c r="F150" s="33" t="s">
        <v>558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552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552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552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552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552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552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552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552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552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552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552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552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552</v>
      </c>
      <c r="C163" s="31">
        <v>1</v>
      </c>
      <c r="D163" s="31" t="s">
        <v>193</v>
      </c>
      <c r="E163" s="31" t="s">
        <v>559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552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552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552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552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552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552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552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552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552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552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552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552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552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552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552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552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552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552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552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552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560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560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560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560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560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560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560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560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560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560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560</v>
      </c>
      <c r="C194" s="31">
        <v>2</v>
      </c>
      <c r="D194" s="31"/>
      <c r="E194" s="31" t="s">
        <v>585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560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560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560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560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560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560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560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560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560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560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560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560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560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560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560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560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560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560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560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560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560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560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560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560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560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560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560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560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560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560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560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560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560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560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560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560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560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560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560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560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560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560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560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560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560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560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560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561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561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561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561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561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561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561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561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561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561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561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561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561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561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561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561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561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561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561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561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561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561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561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561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561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561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561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561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561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561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561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561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561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561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561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561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561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561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561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561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561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562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562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562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562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562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562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562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562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562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562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562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562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562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562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562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562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562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562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562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562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562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562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562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562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562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562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562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562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562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562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562</v>
      </c>
      <c r="C313" s="31">
        <v>4</v>
      </c>
      <c r="D313" s="31" t="s">
        <v>563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562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562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562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562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562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564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564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564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564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564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564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564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564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564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564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564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564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564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564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564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564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564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564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564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564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564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564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564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564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564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564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564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564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564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564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564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564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564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564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564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564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564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564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564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564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564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564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564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564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564</v>
      </c>
      <c r="C363" s="31">
        <v>5</v>
      </c>
      <c r="D363" s="31" t="s">
        <v>565</v>
      </c>
      <c r="E363" s="31" t="s">
        <v>408</v>
      </c>
      <c r="F363" s="33" t="s">
        <v>558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564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564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564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564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564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564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564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564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564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564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564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564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564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566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566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566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566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566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566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566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566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566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566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566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566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566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566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566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566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566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566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566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566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566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566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566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566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566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566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566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566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566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566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566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566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566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566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566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567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567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567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567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567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567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567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567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567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567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567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567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567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567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567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567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567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567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567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567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567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567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567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567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567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567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567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567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567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567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567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567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567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567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567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567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567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567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567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567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567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567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567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567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567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568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568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568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568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568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568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568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568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568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568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568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568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568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568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568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568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568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568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568</v>
      </c>
      <c r="C475" s="31">
        <v>8</v>
      </c>
      <c r="D475" s="31"/>
      <c r="E475" s="31" t="s">
        <v>569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568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568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568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568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568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568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568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568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75" customHeight="1" thickBot="1" x14ac:dyDescent="0.2">
      <c r="B1" s="61" t="s">
        <v>658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 x14ac:dyDescent="0.2">
      <c r="A2" s="62" t="s">
        <v>574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575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 x14ac:dyDescent="0.15">
      <c r="A3" s="62"/>
      <c r="B3" s="73" t="s">
        <v>576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 x14ac:dyDescent="0.15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 x14ac:dyDescent="0.15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 x14ac:dyDescent="0.2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 x14ac:dyDescent="0.2">
      <c r="A7" s="62" t="s">
        <v>577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578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 x14ac:dyDescent="0.15">
      <c r="A8" s="62"/>
      <c r="B8" s="73" t="s">
        <v>579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 x14ac:dyDescent="0.15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 x14ac:dyDescent="0.15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 x14ac:dyDescent="0.2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 x14ac:dyDescent="0.15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 x14ac:dyDescent="0.2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573</v>
      </c>
      <c r="AI13" s="115"/>
      <c r="AJ13" s="128" t="s">
        <v>570</v>
      </c>
      <c r="AK13" s="128"/>
      <c r="AL13" s="128"/>
      <c r="AM13" s="128"/>
      <c r="AN13" s="115" t="s">
        <v>573</v>
      </c>
      <c r="AO13" s="129"/>
    </row>
    <row r="14" spans="1:41" ht="13.5" customHeight="1" x14ac:dyDescent="0.15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 x14ac:dyDescent="0.2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 x14ac:dyDescent="0.15"/>
    <row r="17" spans="2:41" ht="18" customHeight="1" thickBot="1" x14ac:dyDescent="0.2">
      <c r="B17" s="180" t="s">
        <v>10</v>
      </c>
      <c r="C17" s="180"/>
      <c r="D17" s="180"/>
      <c r="E17" s="180"/>
      <c r="F17" s="180"/>
      <c r="G17" s="180"/>
      <c r="H17" s="181" t="s">
        <v>572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 x14ac:dyDescent="0.15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571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571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 x14ac:dyDescent="0.2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 x14ac:dyDescent="0.15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580</v>
      </c>
      <c r="AO20" s="213"/>
    </row>
    <row r="21" spans="2:41" ht="30" customHeight="1" x14ac:dyDescent="0.15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 x14ac:dyDescent="0.15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 x14ac:dyDescent="0.15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 x14ac:dyDescent="0.15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 x14ac:dyDescent="0.15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 x14ac:dyDescent="0.15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 x14ac:dyDescent="0.15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 x14ac:dyDescent="0.15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 x14ac:dyDescent="0.15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 x14ac:dyDescent="0.15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 x14ac:dyDescent="0.2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 x14ac:dyDescent="0.15"/>
    <row r="33" spans="2:43" ht="18" customHeight="1" thickBot="1" x14ac:dyDescent="0.2">
      <c r="B33" s="180" t="s">
        <v>584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583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 x14ac:dyDescent="0.2">
      <c r="B34" s="239" t="s">
        <v>581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582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 x14ac:dyDescent="0.15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35"/>
  <sheetViews>
    <sheetView tabSelected="1" view="pageBreakPreview" topLeftCell="A7" zoomScaleNormal="100" zoomScaleSheetLayoutView="100" workbookViewId="0">
      <selection activeCell="BU13" sqref="BU13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75" customHeight="1" thickBot="1" x14ac:dyDescent="0.2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 x14ac:dyDescent="0.2">
      <c r="A2" s="62" t="s">
        <v>574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575</v>
      </c>
      <c r="M2" s="64"/>
      <c r="N2" s="64"/>
      <c r="O2" s="64"/>
      <c r="P2" s="64"/>
      <c r="Q2" s="64"/>
      <c r="R2" s="64"/>
      <c r="S2" s="65">
        <v>1150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 x14ac:dyDescent="0.15">
      <c r="A3" s="62"/>
      <c r="B3" s="73" t="s">
        <v>576</v>
      </c>
      <c r="C3" s="74"/>
      <c r="D3" s="74"/>
      <c r="E3" s="75"/>
      <c r="F3" s="257" t="s">
        <v>71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 x14ac:dyDescent="0.15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659</v>
      </c>
      <c r="AC4" s="102"/>
      <c r="AD4" s="102"/>
      <c r="AE4" s="102"/>
      <c r="AF4" s="4" t="s">
        <v>3</v>
      </c>
      <c r="AG4" s="102" t="s">
        <v>660</v>
      </c>
      <c r="AH4" s="102"/>
      <c r="AI4" s="102"/>
      <c r="AJ4" s="102"/>
      <c r="AK4" s="4" t="s">
        <v>3</v>
      </c>
      <c r="AL4" s="102" t="s">
        <v>661</v>
      </c>
      <c r="AM4" s="102"/>
      <c r="AN4" s="102"/>
      <c r="AO4" s="103"/>
    </row>
    <row r="5" spans="1:41" ht="13.5" customHeight="1" x14ac:dyDescent="0.15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664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 x14ac:dyDescent="0.2">
      <c r="A6" s="62"/>
      <c r="B6" s="107"/>
      <c r="C6" s="108"/>
      <c r="D6" s="108"/>
      <c r="E6" s="109"/>
      <c r="F6" s="120" t="s">
        <v>662</v>
      </c>
      <c r="G6" s="121"/>
      <c r="H6" s="37" t="s">
        <v>13</v>
      </c>
      <c r="I6" s="122" t="s">
        <v>663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659</v>
      </c>
      <c r="AC6" s="85"/>
      <c r="AD6" s="85"/>
      <c r="AE6" s="85"/>
      <c r="AF6" s="38" t="s">
        <v>3</v>
      </c>
      <c r="AG6" s="85" t="s">
        <v>665</v>
      </c>
      <c r="AH6" s="85"/>
      <c r="AI6" s="85"/>
      <c r="AJ6" s="85"/>
      <c r="AK6" s="38" t="s">
        <v>3</v>
      </c>
      <c r="AL6" s="85" t="s">
        <v>666</v>
      </c>
      <c r="AM6" s="85"/>
      <c r="AN6" s="85"/>
      <c r="AO6" s="86"/>
    </row>
    <row r="7" spans="1:41" s="2" customFormat="1" ht="30" customHeight="1" thickBot="1" x14ac:dyDescent="0.2">
      <c r="A7" s="62" t="s">
        <v>577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578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 x14ac:dyDescent="0.15">
      <c r="A8" s="62"/>
      <c r="B8" s="73" t="s">
        <v>579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 x14ac:dyDescent="0.15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 x14ac:dyDescent="0.15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 x14ac:dyDescent="0.2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 x14ac:dyDescent="0.15">
      <c r="B12" s="143" t="s">
        <v>0</v>
      </c>
      <c r="C12" s="144"/>
      <c r="D12" s="144"/>
      <c r="E12" s="145"/>
      <c r="F12" s="146" t="s">
        <v>669</v>
      </c>
      <c r="G12" s="147"/>
      <c r="H12" s="147"/>
      <c r="I12" s="147"/>
      <c r="J12" s="147"/>
      <c r="K12" s="147"/>
      <c r="L12" s="147" t="s">
        <v>670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 x14ac:dyDescent="0.2">
      <c r="B13" s="130" t="s">
        <v>6</v>
      </c>
      <c r="C13" s="94"/>
      <c r="D13" s="94"/>
      <c r="E13" s="131"/>
      <c r="F13" s="132" t="s">
        <v>667</v>
      </c>
      <c r="G13" s="133"/>
      <c r="H13" s="133"/>
      <c r="I13" s="133"/>
      <c r="J13" s="133"/>
      <c r="K13" s="133"/>
      <c r="L13" s="133" t="s">
        <v>668</v>
      </c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 t="s">
        <v>707</v>
      </c>
      <c r="W13" s="139"/>
      <c r="X13" s="139"/>
      <c r="Y13" s="139"/>
      <c r="Z13" s="139"/>
      <c r="AA13" s="139"/>
      <c r="AB13" s="140" t="s">
        <v>707</v>
      </c>
      <c r="AC13" s="141"/>
      <c r="AD13" s="141"/>
      <c r="AE13" s="141"/>
      <c r="AF13" s="141"/>
      <c r="AG13" s="142"/>
      <c r="AH13" s="254" t="s">
        <v>573</v>
      </c>
      <c r="AI13" s="255"/>
      <c r="AJ13" s="74" t="s">
        <v>570</v>
      </c>
      <c r="AK13" s="74"/>
      <c r="AL13" s="74"/>
      <c r="AM13" s="74"/>
      <c r="AN13" s="255" t="s">
        <v>544</v>
      </c>
      <c r="AO13" s="256"/>
    </row>
    <row r="14" spans="1:41" ht="13.5" customHeight="1" x14ac:dyDescent="0.15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 t="s">
        <v>672</v>
      </c>
      <c r="W14" s="169"/>
      <c r="X14" s="169"/>
      <c r="Y14" s="169"/>
      <c r="Z14" s="169"/>
      <c r="AA14" s="169"/>
      <c r="AB14" s="172" t="s">
        <v>674</v>
      </c>
      <c r="AC14" s="173"/>
      <c r="AD14" s="173"/>
      <c r="AE14" s="173"/>
      <c r="AF14" s="173"/>
      <c r="AG14" s="173"/>
      <c r="AH14" s="243" t="s">
        <v>657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 x14ac:dyDescent="0.2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671</v>
      </c>
      <c r="W15" s="160"/>
      <c r="X15" s="160"/>
      <c r="Y15" s="160"/>
      <c r="Z15" s="160"/>
      <c r="AA15" s="160"/>
      <c r="AB15" s="162" t="s">
        <v>673</v>
      </c>
      <c r="AC15" s="163"/>
      <c r="AD15" s="163"/>
      <c r="AE15" s="163"/>
      <c r="AF15" s="163"/>
      <c r="AG15" s="163"/>
      <c r="AH15" s="246">
        <v>8</v>
      </c>
      <c r="AI15" s="247"/>
      <c r="AJ15" s="247"/>
      <c r="AK15" s="247"/>
      <c r="AL15" s="247"/>
      <c r="AM15" s="247"/>
      <c r="AN15" s="247"/>
      <c r="AO15" s="248"/>
    </row>
    <row r="16" spans="1:41" ht="7.5" customHeight="1" x14ac:dyDescent="0.15"/>
    <row r="17" spans="2:41" ht="18" customHeight="1" thickBot="1" x14ac:dyDescent="0.2">
      <c r="B17" s="180" t="s">
        <v>10</v>
      </c>
      <c r="C17" s="180"/>
      <c r="D17" s="180"/>
      <c r="E17" s="180"/>
      <c r="F17" s="180"/>
      <c r="G17" s="180"/>
      <c r="H17" s="181" t="s">
        <v>572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 x14ac:dyDescent="0.15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571</v>
      </c>
      <c r="Q18" s="176"/>
      <c r="R18" s="249" t="s">
        <v>15</v>
      </c>
      <c r="S18" s="250"/>
      <c r="T18" s="249" t="s">
        <v>16</v>
      </c>
      <c r="U18" s="252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571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 x14ac:dyDescent="0.2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 x14ac:dyDescent="0.15">
      <c r="B20" s="194">
        <v>1</v>
      </c>
      <c r="C20" s="195"/>
      <c r="D20" s="198">
        <v>1</v>
      </c>
      <c r="E20" s="198"/>
      <c r="F20" s="200" t="s">
        <v>678</v>
      </c>
      <c r="G20" s="201"/>
      <c r="H20" s="201"/>
      <c r="I20" s="201"/>
      <c r="J20" s="201"/>
      <c r="K20" s="201" t="s">
        <v>677</v>
      </c>
      <c r="L20" s="201"/>
      <c r="M20" s="201"/>
      <c r="N20" s="201"/>
      <c r="O20" s="202"/>
      <c r="P20" s="198">
        <v>2</v>
      </c>
      <c r="Q20" s="198"/>
      <c r="R20" s="203">
        <v>165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701</v>
      </c>
      <c r="AA20" s="201"/>
      <c r="AB20" s="201"/>
      <c r="AC20" s="201"/>
      <c r="AD20" s="201"/>
      <c r="AE20" s="201" t="s">
        <v>702</v>
      </c>
      <c r="AF20" s="201"/>
      <c r="AG20" s="201"/>
      <c r="AH20" s="201"/>
      <c r="AI20" s="202"/>
      <c r="AJ20" s="198">
        <v>1</v>
      </c>
      <c r="AK20" s="198"/>
      <c r="AL20" s="203">
        <v>162</v>
      </c>
      <c r="AM20" s="204"/>
      <c r="AN20" s="203" t="s">
        <v>580</v>
      </c>
      <c r="AO20" s="213"/>
    </row>
    <row r="21" spans="2:41" ht="30" customHeight="1" x14ac:dyDescent="0.15">
      <c r="B21" s="196"/>
      <c r="C21" s="197"/>
      <c r="D21" s="199"/>
      <c r="E21" s="199"/>
      <c r="F21" s="215" t="s">
        <v>675</v>
      </c>
      <c r="G21" s="216"/>
      <c r="H21" s="216"/>
      <c r="I21" s="216"/>
      <c r="J21" s="216"/>
      <c r="K21" s="216" t="s">
        <v>676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699</v>
      </c>
      <c r="AA21" s="216"/>
      <c r="AB21" s="216"/>
      <c r="AC21" s="216"/>
      <c r="AD21" s="216"/>
      <c r="AE21" s="216" t="s">
        <v>700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 x14ac:dyDescent="0.15">
      <c r="B22" s="206">
        <v>2</v>
      </c>
      <c r="C22" s="207"/>
      <c r="D22" s="210">
        <v>2</v>
      </c>
      <c r="E22" s="210"/>
      <c r="F22" s="168" t="s">
        <v>681</v>
      </c>
      <c r="G22" s="169"/>
      <c r="H22" s="169"/>
      <c r="I22" s="169"/>
      <c r="J22" s="169"/>
      <c r="K22" s="169" t="s">
        <v>682</v>
      </c>
      <c r="L22" s="169"/>
      <c r="M22" s="169"/>
      <c r="N22" s="169"/>
      <c r="O22" s="170"/>
      <c r="P22" s="210">
        <v>2</v>
      </c>
      <c r="Q22" s="210"/>
      <c r="R22" s="212">
        <v>166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705</v>
      </c>
      <c r="AA22" s="169"/>
      <c r="AB22" s="169"/>
      <c r="AC22" s="169"/>
      <c r="AD22" s="169"/>
      <c r="AE22" s="169" t="s">
        <v>706</v>
      </c>
      <c r="AF22" s="169"/>
      <c r="AG22" s="169"/>
      <c r="AH22" s="169"/>
      <c r="AI22" s="170"/>
      <c r="AJ22" s="210">
        <v>1</v>
      </c>
      <c r="AK22" s="210"/>
      <c r="AL22" s="212">
        <v>166</v>
      </c>
      <c r="AM22" s="114"/>
      <c r="AN22" s="218" t="s">
        <v>544</v>
      </c>
      <c r="AO22" s="219"/>
    </row>
    <row r="23" spans="2:41" ht="30" customHeight="1" x14ac:dyDescent="0.15">
      <c r="B23" s="208"/>
      <c r="C23" s="209"/>
      <c r="D23" s="211"/>
      <c r="E23" s="211"/>
      <c r="F23" s="222" t="s">
        <v>679</v>
      </c>
      <c r="G23" s="223"/>
      <c r="H23" s="223"/>
      <c r="I23" s="223"/>
      <c r="J23" s="223"/>
      <c r="K23" s="223" t="s">
        <v>680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703</v>
      </c>
      <c r="AA23" s="223"/>
      <c r="AB23" s="223"/>
      <c r="AC23" s="223"/>
      <c r="AD23" s="223"/>
      <c r="AE23" s="223" t="s">
        <v>704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 x14ac:dyDescent="0.15">
      <c r="B24" s="196">
        <v>3</v>
      </c>
      <c r="C24" s="197"/>
      <c r="D24" s="210">
        <v>3</v>
      </c>
      <c r="E24" s="210"/>
      <c r="F24" s="168" t="s">
        <v>685</v>
      </c>
      <c r="G24" s="169"/>
      <c r="H24" s="169"/>
      <c r="I24" s="169"/>
      <c r="J24" s="169"/>
      <c r="K24" s="169" t="s">
        <v>686</v>
      </c>
      <c r="L24" s="169"/>
      <c r="M24" s="169"/>
      <c r="N24" s="169"/>
      <c r="O24" s="170"/>
      <c r="P24" s="210">
        <v>2</v>
      </c>
      <c r="Q24" s="210"/>
      <c r="R24" s="212">
        <v>166</v>
      </c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 x14ac:dyDescent="0.15">
      <c r="B25" s="196"/>
      <c r="C25" s="197"/>
      <c r="D25" s="211"/>
      <c r="E25" s="211"/>
      <c r="F25" s="222" t="s">
        <v>683</v>
      </c>
      <c r="G25" s="223"/>
      <c r="H25" s="223"/>
      <c r="I25" s="223"/>
      <c r="J25" s="223"/>
      <c r="K25" s="223" t="s">
        <v>684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 x14ac:dyDescent="0.15">
      <c r="B26" s="206">
        <v>4</v>
      </c>
      <c r="C26" s="207"/>
      <c r="D26" s="210">
        <v>4</v>
      </c>
      <c r="E26" s="210"/>
      <c r="F26" s="168" t="s">
        <v>689</v>
      </c>
      <c r="G26" s="169"/>
      <c r="H26" s="169"/>
      <c r="I26" s="169"/>
      <c r="J26" s="169"/>
      <c r="K26" s="169" t="s">
        <v>690</v>
      </c>
      <c r="L26" s="169"/>
      <c r="M26" s="169"/>
      <c r="N26" s="169"/>
      <c r="O26" s="170"/>
      <c r="P26" s="210">
        <v>2</v>
      </c>
      <c r="Q26" s="210"/>
      <c r="R26" s="212">
        <v>155</v>
      </c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 x14ac:dyDescent="0.15">
      <c r="B27" s="208"/>
      <c r="C27" s="209"/>
      <c r="D27" s="211"/>
      <c r="E27" s="211"/>
      <c r="F27" s="222" t="s">
        <v>687</v>
      </c>
      <c r="G27" s="223"/>
      <c r="H27" s="223"/>
      <c r="I27" s="223"/>
      <c r="J27" s="223"/>
      <c r="K27" s="223" t="s">
        <v>688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 x14ac:dyDescent="0.15">
      <c r="B28" s="196">
        <v>5</v>
      </c>
      <c r="C28" s="197"/>
      <c r="D28" s="210">
        <v>5</v>
      </c>
      <c r="E28" s="210"/>
      <c r="F28" s="168" t="s">
        <v>694</v>
      </c>
      <c r="G28" s="169"/>
      <c r="H28" s="169"/>
      <c r="I28" s="169"/>
      <c r="J28" s="169"/>
      <c r="K28" s="169" t="s">
        <v>693</v>
      </c>
      <c r="L28" s="169"/>
      <c r="M28" s="169"/>
      <c r="N28" s="169"/>
      <c r="O28" s="170"/>
      <c r="P28" s="210">
        <v>1</v>
      </c>
      <c r="Q28" s="210"/>
      <c r="R28" s="212">
        <v>162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 x14ac:dyDescent="0.15">
      <c r="B29" s="196"/>
      <c r="C29" s="197"/>
      <c r="D29" s="211"/>
      <c r="E29" s="211"/>
      <c r="F29" s="222" t="s">
        <v>691</v>
      </c>
      <c r="G29" s="223"/>
      <c r="H29" s="223"/>
      <c r="I29" s="223"/>
      <c r="J29" s="223"/>
      <c r="K29" s="223" t="s">
        <v>692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 x14ac:dyDescent="0.15">
      <c r="B30" s="206">
        <v>6</v>
      </c>
      <c r="C30" s="207"/>
      <c r="D30" s="210">
        <v>6</v>
      </c>
      <c r="E30" s="210"/>
      <c r="F30" s="168" t="s">
        <v>697</v>
      </c>
      <c r="G30" s="169"/>
      <c r="H30" s="169"/>
      <c r="I30" s="169"/>
      <c r="J30" s="169"/>
      <c r="K30" s="169" t="s">
        <v>698</v>
      </c>
      <c r="L30" s="169"/>
      <c r="M30" s="169"/>
      <c r="N30" s="169"/>
      <c r="O30" s="170"/>
      <c r="P30" s="210">
        <v>1</v>
      </c>
      <c r="Q30" s="210"/>
      <c r="R30" s="212">
        <v>150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 x14ac:dyDescent="0.2">
      <c r="B31" s="227"/>
      <c r="C31" s="228"/>
      <c r="D31" s="229"/>
      <c r="E31" s="229"/>
      <c r="F31" s="159" t="s">
        <v>695</v>
      </c>
      <c r="G31" s="160"/>
      <c r="H31" s="160"/>
      <c r="I31" s="160"/>
      <c r="J31" s="160"/>
      <c r="K31" s="160" t="s">
        <v>696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 x14ac:dyDescent="0.15"/>
    <row r="33" spans="2:43" ht="18" customHeight="1" thickBot="1" x14ac:dyDescent="0.2">
      <c r="B33" s="180" t="s">
        <v>584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583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 x14ac:dyDescent="0.2">
      <c r="B34" s="239" t="s">
        <v>581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582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 x14ac:dyDescent="0.15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 xr:uid="{00000000-0002-0000-0200-000000000000}">
      <formula1>"×,○"</formula1>
    </dataValidation>
    <dataValidation type="list" allowBlank="1" showInputMessage="1" showErrorMessage="1" errorTitle="入力エラー" sqref="AN13 AH13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125" defaultRowHeight="13.5" x14ac:dyDescent="0.15"/>
  <cols>
    <col min="1" max="16384" width="2.125" style="3"/>
  </cols>
  <sheetData>
    <row r="1" spans="1:40" ht="75" customHeight="1" thickBot="1" x14ac:dyDescent="0.2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 x14ac:dyDescent="0.2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1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1150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横浜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 x14ac:dyDescent="0.15">
      <c r="A3" s="319" t="s">
        <v>2</v>
      </c>
      <c r="B3" s="320"/>
      <c r="C3" s="320"/>
      <c r="D3" s="321"/>
      <c r="E3" s="339" t="str">
        <f>CONCATENATE(入力!F3,"　　",入力!F8)</f>
        <v>横浜市立緑が丘中学校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 x14ac:dyDescent="0.15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 x14ac:dyDescent="0.15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 x14ac:dyDescent="0.15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 x14ac:dyDescent="0.15">
      <c r="A7" s="165" t="s">
        <v>0</v>
      </c>
      <c r="B7" s="166"/>
      <c r="C7" s="166"/>
      <c r="D7" s="167"/>
      <c r="E7" s="334" t="str">
        <f>IF(入力!F12="","",入力!F12)</f>
        <v>きじま</v>
      </c>
      <c r="F7" s="335"/>
      <c r="G7" s="335"/>
      <c r="H7" s="335"/>
      <c r="I7" s="335"/>
      <c r="J7" s="335"/>
      <c r="K7" s="335" t="str">
        <f>IF(入力!L12="","",入力!L12)</f>
        <v>ひろと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/>
      </c>
      <c r="V7" s="166"/>
      <c r="W7" s="166"/>
      <c r="X7" s="166"/>
      <c r="Y7" s="166"/>
      <c r="Z7" s="309"/>
      <c r="AA7" s="292" t="str">
        <f>IF(入力!AB12="","",入力!AB12)</f>
        <v/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 x14ac:dyDescent="0.2">
      <c r="A8" s="130" t="s">
        <v>6</v>
      </c>
      <c r="B8" s="94"/>
      <c r="C8" s="94"/>
      <c r="D8" s="131"/>
      <c r="E8" s="322" t="str">
        <f>IF(入力!F13="","",入力!F13)</f>
        <v>木島</v>
      </c>
      <c r="F8" s="323"/>
      <c r="G8" s="323"/>
      <c r="H8" s="323"/>
      <c r="I8" s="323"/>
      <c r="J8" s="323"/>
      <c r="K8" s="323" t="str">
        <f>IF(入力!L13="","",入力!L13)</f>
        <v>博人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なし</v>
      </c>
      <c r="V8" s="326"/>
      <c r="W8" s="326"/>
      <c r="X8" s="326"/>
      <c r="Y8" s="326"/>
      <c r="Z8" s="327"/>
      <c r="AA8" s="328" t="str">
        <f>IF(入力!AB13="","",入力!AB13)</f>
        <v>なし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570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 x14ac:dyDescent="0.15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いがらし</v>
      </c>
      <c r="V9" s="166"/>
      <c r="W9" s="166"/>
      <c r="X9" s="166"/>
      <c r="Y9" s="166"/>
      <c r="Z9" s="309"/>
      <c r="AA9" s="292" t="str">
        <f>IF(入力!AB14="","",入力!AB14)</f>
        <v>いっこう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 x14ac:dyDescent="0.2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五十嵐</v>
      </c>
      <c r="V10" s="295"/>
      <c r="W10" s="295"/>
      <c r="X10" s="295"/>
      <c r="Y10" s="295"/>
      <c r="Z10" s="298"/>
      <c r="AA10" s="294" t="str">
        <f>IF(入力!AB15="","",入力!AB15)</f>
        <v>一功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 x14ac:dyDescent="0.15"/>
    <row r="12" spans="1:40" ht="22.5" customHeight="1" thickBot="1" x14ac:dyDescent="0.2">
      <c r="A12" s="108" t="s">
        <v>10</v>
      </c>
      <c r="B12" s="108"/>
      <c r="C12" s="108"/>
      <c r="D12" s="108"/>
      <c r="E12" s="108"/>
      <c r="F12" s="108"/>
      <c r="G12" s="346" t="s">
        <v>572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 x14ac:dyDescent="0.15">
      <c r="A13" s="182" t="s">
        <v>11</v>
      </c>
      <c r="B13" s="183"/>
      <c r="C13" s="186" t="s">
        <v>12</v>
      </c>
      <c r="D13" s="186"/>
      <c r="E13" s="188" t="s">
        <v>0</v>
      </c>
      <c r="F13" s="189"/>
      <c r="G13" s="189"/>
      <c r="H13" s="189"/>
      <c r="I13" s="189"/>
      <c r="J13" s="189" t="s">
        <v>0</v>
      </c>
      <c r="K13" s="189"/>
      <c r="L13" s="189"/>
      <c r="M13" s="189"/>
      <c r="N13" s="190"/>
      <c r="O13" s="175" t="s">
        <v>571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0</v>
      </c>
      <c r="Z13" s="189"/>
      <c r="AA13" s="189"/>
      <c r="AB13" s="189"/>
      <c r="AC13" s="189"/>
      <c r="AD13" s="189" t="s">
        <v>0</v>
      </c>
      <c r="AE13" s="189"/>
      <c r="AF13" s="189"/>
      <c r="AG13" s="189"/>
      <c r="AH13" s="190"/>
      <c r="AI13" s="175" t="s">
        <v>571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 x14ac:dyDescent="0.2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 x14ac:dyDescent="0.15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にしかわ</v>
      </c>
      <c r="F15" s="288"/>
      <c r="G15" s="288"/>
      <c r="H15" s="288"/>
      <c r="I15" s="288"/>
      <c r="J15" s="288" t="str">
        <f>IF(入力!K20="","",入力!K20)</f>
        <v>はる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165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こおり</v>
      </c>
      <c r="Z15" s="288"/>
      <c r="AA15" s="288"/>
      <c r="AB15" s="288"/>
      <c r="AC15" s="288"/>
      <c r="AD15" s="288" t="str">
        <f>IF(入力!AE20="","",入力!AE20)</f>
        <v>らい</v>
      </c>
      <c r="AE15" s="288"/>
      <c r="AF15" s="288"/>
      <c r="AG15" s="288"/>
      <c r="AH15" s="289"/>
      <c r="AI15" s="290">
        <f>IF(入力!AJ20="","",入力!AJ20)</f>
        <v>1</v>
      </c>
      <c r="AJ15" s="290"/>
      <c r="AK15" s="286">
        <f>IF(入力!AL20="","",入力!AL20)</f>
        <v>162</v>
      </c>
      <c r="AL15" s="287"/>
      <c r="AM15" s="286" t="str">
        <f>IF(入力!AN20="","",入力!AN20)</f>
        <v>○</v>
      </c>
      <c r="AN15" s="300"/>
    </row>
    <row r="16" spans="1:40" ht="37.5" customHeight="1" x14ac:dyDescent="0.15">
      <c r="A16" s="196"/>
      <c r="B16" s="197"/>
      <c r="C16" s="291"/>
      <c r="D16" s="291"/>
      <c r="E16" s="302" t="str">
        <f>IF(入力!F21="","",入力!F21)</f>
        <v>西川</v>
      </c>
      <c r="F16" s="303"/>
      <c r="G16" s="303"/>
      <c r="H16" s="303"/>
      <c r="I16" s="303"/>
      <c r="J16" s="303" t="str">
        <f>IF(入力!K21="","",入力!K21)</f>
        <v>遼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桑折</v>
      </c>
      <c r="Z16" s="303"/>
      <c r="AA16" s="303"/>
      <c r="AB16" s="303"/>
      <c r="AC16" s="303"/>
      <c r="AD16" s="303" t="str">
        <f>IF(入力!AE21="","",入力!AE21)</f>
        <v>羅生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 x14ac:dyDescent="0.15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いわさわ</v>
      </c>
      <c r="F17" s="274"/>
      <c r="G17" s="274"/>
      <c r="H17" s="274"/>
      <c r="I17" s="274"/>
      <c r="J17" s="274" t="str">
        <f>IF(入力!K22="","",入力!K22)</f>
        <v>としき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166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やまだ</v>
      </c>
      <c r="Z17" s="274"/>
      <c r="AA17" s="274"/>
      <c r="AB17" s="274"/>
      <c r="AC17" s="274"/>
      <c r="AD17" s="274" t="str">
        <f>IF(入力!AE22="","",入力!AE22)</f>
        <v>ゆうだい</v>
      </c>
      <c r="AE17" s="274"/>
      <c r="AF17" s="274"/>
      <c r="AG17" s="274"/>
      <c r="AH17" s="275"/>
      <c r="AI17" s="270">
        <f>IF(入力!AJ22="","",入力!AJ22)</f>
        <v>1</v>
      </c>
      <c r="AJ17" s="270"/>
      <c r="AK17" s="268">
        <f>IF(入力!AL22="","",入力!AL22)</f>
        <v>166</v>
      </c>
      <c r="AL17" s="106"/>
      <c r="AM17" s="276" t="str">
        <f>IF(入力!AN22="","",入力!AN22)</f>
        <v>○</v>
      </c>
      <c r="AN17" s="277"/>
    </row>
    <row r="18" spans="1:40" ht="37.5" customHeight="1" x14ac:dyDescent="0.15">
      <c r="A18" s="208"/>
      <c r="B18" s="209"/>
      <c r="C18" s="271"/>
      <c r="D18" s="271"/>
      <c r="E18" s="266" t="str">
        <f>IF(入力!F23="","",入力!F23)</f>
        <v>岩澤</v>
      </c>
      <c r="F18" s="267"/>
      <c r="G18" s="267"/>
      <c r="H18" s="267"/>
      <c r="I18" s="267"/>
      <c r="J18" s="267" t="str">
        <f>IF(入力!K23="","",入力!K23)</f>
        <v>俊喜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山田</v>
      </c>
      <c r="Z18" s="267"/>
      <c r="AA18" s="267"/>
      <c r="AB18" s="267"/>
      <c r="AC18" s="267"/>
      <c r="AD18" s="267" t="str">
        <f>IF(入力!AE23="","",入力!AE23)</f>
        <v>雄大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 x14ac:dyDescent="0.15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あさの</v>
      </c>
      <c r="F19" s="274"/>
      <c r="G19" s="274"/>
      <c r="H19" s="274"/>
      <c r="I19" s="274"/>
      <c r="J19" s="274" t="str">
        <f>IF(入力!K24="","",入力!K24)</f>
        <v>たいき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166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 t="str">
        <f>IF(入力!X24="","",入力!X24)</f>
        <v/>
      </c>
      <c r="X19" s="270"/>
      <c r="Y19" s="273" t="str">
        <f>IF(入力!Z24="","",入力!Z24)</f>
        <v/>
      </c>
      <c r="Z19" s="274"/>
      <c r="AA19" s="274"/>
      <c r="AB19" s="274"/>
      <c r="AC19" s="274"/>
      <c r="AD19" s="274" t="str">
        <f>IF(入力!AE24="","",入力!AE24)</f>
        <v/>
      </c>
      <c r="AE19" s="274"/>
      <c r="AF19" s="274"/>
      <c r="AG19" s="274"/>
      <c r="AH19" s="275"/>
      <c r="AI19" s="270" t="str">
        <f>IF(入力!AJ24="","",入力!AJ24)</f>
        <v/>
      </c>
      <c r="AJ19" s="270"/>
      <c r="AK19" s="268" t="str">
        <f>IF(入力!AL24="","",入力!AL24)</f>
        <v/>
      </c>
      <c r="AL19" s="106"/>
      <c r="AM19" s="276" t="str">
        <f>IF(入力!AN24="","",入力!AN24)</f>
        <v>○</v>
      </c>
      <c r="AN19" s="277"/>
    </row>
    <row r="20" spans="1:40" ht="37.5" customHeight="1" x14ac:dyDescent="0.15">
      <c r="A20" s="196"/>
      <c r="B20" s="197"/>
      <c r="C20" s="271"/>
      <c r="D20" s="271"/>
      <c r="E20" s="266" t="str">
        <f>IF(入力!F25="","",入力!F25)</f>
        <v>朝野</v>
      </c>
      <c r="F20" s="267"/>
      <c r="G20" s="267"/>
      <c r="H20" s="267"/>
      <c r="I20" s="267"/>
      <c r="J20" s="267" t="str">
        <f>IF(入力!K25="","",入力!K25)</f>
        <v>泰樹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/>
      </c>
      <c r="Z20" s="267"/>
      <c r="AA20" s="267"/>
      <c r="AB20" s="267"/>
      <c r="AC20" s="267"/>
      <c r="AD20" s="267" t="str">
        <f>IF(入力!AE25="","",入力!AE25)</f>
        <v/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 x14ac:dyDescent="0.15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いがらし</v>
      </c>
      <c r="F21" s="274"/>
      <c r="G21" s="274"/>
      <c r="H21" s="274"/>
      <c r="I21" s="274"/>
      <c r="J21" s="274" t="str">
        <f>IF(入力!K26="","",入力!K26)</f>
        <v>いっこう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155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 t="str">
        <f>IF(入力!X26="","",入力!X26)</f>
        <v/>
      </c>
      <c r="X21" s="270"/>
      <c r="Y21" s="273" t="str">
        <f>IF(入力!Z26="","",入力!Z26)</f>
        <v/>
      </c>
      <c r="Z21" s="274"/>
      <c r="AA21" s="274"/>
      <c r="AB21" s="274"/>
      <c r="AC21" s="274"/>
      <c r="AD21" s="274" t="str">
        <f>IF(入力!AE26="","",入力!AE26)</f>
        <v/>
      </c>
      <c r="AE21" s="274"/>
      <c r="AF21" s="274"/>
      <c r="AG21" s="274"/>
      <c r="AH21" s="275"/>
      <c r="AI21" s="270" t="str">
        <f>IF(入力!AJ26="","",入力!AJ26)</f>
        <v/>
      </c>
      <c r="AJ21" s="270"/>
      <c r="AK21" s="268" t="str">
        <f>IF(入力!AL26="","",入力!AL26)</f>
        <v/>
      </c>
      <c r="AL21" s="106"/>
      <c r="AM21" s="276" t="str">
        <f>IF(入力!AN26="","",入力!AN26)</f>
        <v>○</v>
      </c>
      <c r="AN21" s="277"/>
    </row>
    <row r="22" spans="1:40" ht="37.5" customHeight="1" x14ac:dyDescent="0.15">
      <c r="A22" s="208"/>
      <c r="B22" s="209"/>
      <c r="C22" s="271"/>
      <c r="D22" s="271"/>
      <c r="E22" s="266" t="str">
        <f>IF(入力!F27="","",入力!F27)</f>
        <v>五十嵐</v>
      </c>
      <c r="F22" s="267"/>
      <c r="G22" s="267"/>
      <c r="H22" s="267"/>
      <c r="I22" s="267"/>
      <c r="J22" s="267" t="str">
        <f>IF(入力!K27="","",入力!K27)</f>
        <v>一項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/>
      </c>
      <c r="Z22" s="267"/>
      <c r="AA22" s="267"/>
      <c r="AB22" s="267"/>
      <c r="AC22" s="267"/>
      <c r="AD22" s="267" t="str">
        <f>IF(入力!AE27="","",入力!AE27)</f>
        <v/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 x14ac:dyDescent="0.15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つちはし</v>
      </c>
      <c r="F23" s="274"/>
      <c r="G23" s="274"/>
      <c r="H23" s="274"/>
      <c r="I23" s="274"/>
      <c r="J23" s="274" t="str">
        <f>IF(入力!K28="","",入力!K28)</f>
        <v>こうた</v>
      </c>
      <c r="K23" s="274"/>
      <c r="L23" s="274"/>
      <c r="M23" s="274"/>
      <c r="N23" s="275"/>
      <c r="O23" s="270">
        <f>IF(入力!P28="","",入力!P28)</f>
        <v>1</v>
      </c>
      <c r="P23" s="270"/>
      <c r="Q23" s="268">
        <f>IF(入力!R28="","",入力!R28)</f>
        <v>162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 t="str">
        <f>IF(入力!X28="","",入力!X28)</f>
        <v/>
      </c>
      <c r="X23" s="270"/>
      <c r="Y23" s="273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0" t="str">
        <f>IF(入力!AJ28="","",入力!AJ28)</f>
        <v/>
      </c>
      <c r="AJ23" s="270"/>
      <c r="AK23" s="268" t="str">
        <f>IF(入力!AL28="","",入力!AL28)</f>
        <v/>
      </c>
      <c r="AL23" s="106"/>
      <c r="AM23" s="276" t="str">
        <f>IF(入力!AN28="","",入力!AN28)</f>
        <v>○</v>
      </c>
      <c r="AN23" s="277"/>
    </row>
    <row r="24" spans="1:40" ht="37.5" customHeight="1" x14ac:dyDescent="0.15">
      <c r="A24" s="196"/>
      <c r="B24" s="197"/>
      <c r="C24" s="271"/>
      <c r="D24" s="271"/>
      <c r="E24" s="266" t="str">
        <f>IF(入力!F29="","",入力!F29)</f>
        <v>土橋</v>
      </c>
      <c r="F24" s="267"/>
      <c r="G24" s="267"/>
      <c r="H24" s="267"/>
      <c r="I24" s="267"/>
      <c r="J24" s="267" t="str">
        <f>IF(入力!K29="","",入力!K29)</f>
        <v>恒太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 x14ac:dyDescent="0.15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しもま</v>
      </c>
      <c r="F25" s="274"/>
      <c r="G25" s="274"/>
      <c r="H25" s="274"/>
      <c r="I25" s="274"/>
      <c r="J25" s="274" t="str">
        <f>IF(入力!K30="","",入力!K30)</f>
        <v>みずき</v>
      </c>
      <c r="K25" s="274"/>
      <c r="L25" s="274"/>
      <c r="M25" s="274"/>
      <c r="N25" s="275"/>
      <c r="O25" s="270">
        <f>IF(入力!P30="","",入力!P30)</f>
        <v>1</v>
      </c>
      <c r="P25" s="270"/>
      <c r="Q25" s="268">
        <f>IF(入力!R30="","",入力!R30)</f>
        <v>150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 t="str">
        <f>IF(入力!X30="","",入力!X30)</f>
        <v/>
      </c>
      <c r="X25" s="270"/>
      <c r="Y25" s="273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0" t="str">
        <f>IF(入力!AJ30="","",入力!AJ30)</f>
        <v/>
      </c>
      <c r="AJ25" s="270"/>
      <c r="AK25" s="268" t="str">
        <f>IF(入力!AL30="","",入力!AL30)</f>
        <v/>
      </c>
      <c r="AL25" s="106"/>
      <c r="AM25" s="276" t="str">
        <f>IF(入力!AN30="","",入力!AN30)</f>
        <v>○</v>
      </c>
      <c r="AN25" s="277"/>
    </row>
    <row r="26" spans="1:40" ht="37.5" customHeight="1" thickBot="1" x14ac:dyDescent="0.2">
      <c r="A26" s="227"/>
      <c r="B26" s="228"/>
      <c r="C26" s="285"/>
      <c r="D26" s="285"/>
      <c r="E26" s="284" t="str">
        <f>IF(入力!F31="","",入力!F31)</f>
        <v>下間</v>
      </c>
      <c r="F26" s="280"/>
      <c r="G26" s="280"/>
      <c r="H26" s="280"/>
      <c r="I26" s="280"/>
      <c r="J26" s="280" t="str">
        <f>IF(入力!K31="","",入力!K31)</f>
        <v>瑞輝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/>
      </c>
      <c r="Z26" s="280"/>
      <c r="AA26" s="280"/>
      <c r="AB26" s="280"/>
      <c r="AC26" s="280"/>
      <c r="AD26" s="280" t="str">
        <f>IF(入力!AE31="","",入力!AE31)</f>
        <v/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47" t="s">
        <v>586</v>
      </c>
      <c r="B1" s="347"/>
      <c r="D1" s="54" t="s">
        <v>587</v>
      </c>
      <c r="E1" s="55" t="s">
        <v>588</v>
      </c>
      <c r="F1" s="56" t="s">
        <v>589</v>
      </c>
      <c r="G1" s="54" t="s">
        <v>587</v>
      </c>
      <c r="H1" s="55" t="s">
        <v>590</v>
      </c>
      <c r="I1" s="56" t="s">
        <v>591</v>
      </c>
      <c r="J1" s="54" t="s">
        <v>587</v>
      </c>
      <c r="K1" s="55" t="s">
        <v>590</v>
      </c>
      <c r="L1" s="56" t="s">
        <v>591</v>
      </c>
      <c r="M1" s="54" t="s">
        <v>587</v>
      </c>
      <c r="N1" s="55" t="s">
        <v>590</v>
      </c>
      <c r="O1" s="56" t="s">
        <v>591</v>
      </c>
      <c r="P1" s="54" t="s">
        <v>587</v>
      </c>
      <c r="Q1" s="55" t="s">
        <v>590</v>
      </c>
      <c r="R1" s="56" t="s">
        <v>591</v>
      </c>
      <c r="S1" s="54" t="s">
        <v>587</v>
      </c>
      <c r="T1" s="55" t="s">
        <v>590</v>
      </c>
      <c r="U1" s="56" t="s">
        <v>591</v>
      </c>
      <c r="V1" s="54" t="s">
        <v>587</v>
      </c>
      <c r="W1" s="55" t="s">
        <v>590</v>
      </c>
      <c r="X1" s="56" t="s">
        <v>591</v>
      </c>
      <c r="Y1" s="54" t="s">
        <v>587</v>
      </c>
      <c r="Z1" s="55" t="s">
        <v>590</v>
      </c>
      <c r="AA1" s="56" t="s">
        <v>591</v>
      </c>
      <c r="AB1" s="54" t="s">
        <v>587</v>
      </c>
      <c r="AC1" s="55" t="s">
        <v>590</v>
      </c>
      <c r="AD1" s="56" t="s">
        <v>591</v>
      </c>
      <c r="AE1" s="54" t="s">
        <v>587</v>
      </c>
      <c r="AF1" s="55" t="s">
        <v>590</v>
      </c>
      <c r="AG1" s="56" t="s">
        <v>591</v>
      </c>
      <c r="AH1" s="54" t="s">
        <v>587</v>
      </c>
      <c r="AI1" s="55" t="s">
        <v>590</v>
      </c>
      <c r="AJ1" s="56" t="s">
        <v>591</v>
      </c>
    </row>
    <row r="2" spans="1:41" ht="14.25" thickBot="1" x14ac:dyDescent="0.2">
      <c r="A2" s="347"/>
      <c r="B2" s="347"/>
      <c r="C2" s="40"/>
      <c r="D2" s="41">
        <v>1</v>
      </c>
      <c r="E2" s="42" t="s">
        <v>592</v>
      </c>
      <c r="F2" s="43">
        <v>42443</v>
      </c>
      <c r="G2" s="41">
        <v>1.01</v>
      </c>
      <c r="H2" s="42" t="s">
        <v>592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48" t="s">
        <v>593</v>
      </c>
      <c r="B4" s="349"/>
      <c r="C4" s="349"/>
      <c r="D4" s="349"/>
      <c r="E4" s="349"/>
      <c r="F4" s="349"/>
      <c r="G4" s="350"/>
      <c r="H4" s="55" t="s">
        <v>594</v>
      </c>
      <c r="I4" s="55" t="s">
        <v>595</v>
      </c>
      <c r="J4" s="354" t="s">
        <v>596</v>
      </c>
      <c r="K4" s="349"/>
      <c r="L4" s="349"/>
      <c r="M4" s="349"/>
      <c r="N4" s="349"/>
      <c r="O4" s="349"/>
      <c r="P4" s="349"/>
      <c r="Q4" s="350"/>
    </row>
    <row r="5" spans="1:41" ht="72" customHeight="1" thickBot="1" x14ac:dyDescent="0.2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8</v>
      </c>
      <c r="J5" s="355"/>
      <c r="K5" s="356"/>
      <c r="L5" s="356"/>
      <c r="M5" s="356"/>
      <c r="N5" s="356"/>
      <c r="O5" s="356"/>
      <c r="P5" s="356"/>
      <c r="Q5" s="357"/>
    </row>
    <row r="6" spans="1:41" x14ac:dyDescent="0.15">
      <c r="A6" s="54" t="s">
        <v>597</v>
      </c>
      <c r="B6" s="55" t="s">
        <v>598</v>
      </c>
      <c r="C6" s="55" t="s">
        <v>599</v>
      </c>
      <c r="D6" s="55" t="s">
        <v>600</v>
      </c>
      <c r="E6" s="55" t="s">
        <v>594</v>
      </c>
      <c r="F6" s="55" t="s">
        <v>601</v>
      </c>
      <c r="G6" s="55" t="s">
        <v>602</v>
      </c>
      <c r="H6" s="55" t="s">
        <v>654</v>
      </c>
      <c r="I6" s="55" t="s">
        <v>655</v>
      </c>
      <c r="J6" s="55" t="s">
        <v>656</v>
      </c>
      <c r="K6" s="55" t="s">
        <v>604</v>
      </c>
      <c r="L6" s="55" t="s">
        <v>605</v>
      </c>
      <c r="M6" s="55" t="s">
        <v>606</v>
      </c>
      <c r="N6" s="55" t="s">
        <v>607</v>
      </c>
      <c r="O6" s="55" t="s">
        <v>608</v>
      </c>
      <c r="P6" s="55" t="s">
        <v>609</v>
      </c>
      <c r="Q6" s="55" t="s">
        <v>610</v>
      </c>
      <c r="R6" s="55" t="s">
        <v>611</v>
      </c>
      <c r="S6" s="55" t="s">
        <v>612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1150</v>
      </c>
      <c r="B7" s="46" t="str">
        <f>入力!$F$3</f>
        <v>横浜市立緑が丘中学校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227</v>
      </c>
      <c r="G7" s="57" t="str">
        <f>IF(入力!$I$6="","",入力!$I$6)</f>
        <v>0051</v>
      </c>
      <c r="H7" s="46"/>
      <c r="I7" s="46" t="str">
        <f>IF(入力!$L$5="","",入力!$L$5)</f>
        <v>横浜市青葉区千草台50-1</v>
      </c>
      <c r="J7" s="46"/>
      <c r="K7" s="57" t="str">
        <f>IF(入力!$AB$4="","",入力!$AB$4)</f>
        <v>045</v>
      </c>
      <c r="L7" s="57" t="str">
        <f>IF(入力!$AG$4="","",入力!$AG$4)</f>
        <v>973</v>
      </c>
      <c r="M7" s="57" t="str">
        <f>IF(入力!$AL$4="","",入力!$AL$4)</f>
        <v>5316</v>
      </c>
      <c r="N7" s="57" t="str">
        <f>IF(入力!$AB$6="","",入力!$AB$6)</f>
        <v>045</v>
      </c>
      <c r="O7" s="57" t="str">
        <f>IF(入力!$AG$6="","",入力!$AG$6)</f>
        <v>974</v>
      </c>
      <c r="P7" s="57" t="str">
        <f>IF(入力!$AL$6="","",入力!$AL$6)</f>
        <v>4293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613</v>
      </c>
      <c r="B15" s="55" t="s">
        <v>614</v>
      </c>
      <c r="C15" s="55" t="s">
        <v>615</v>
      </c>
      <c r="D15" s="55" t="s">
        <v>616</v>
      </c>
      <c r="E15" s="55" t="s">
        <v>617</v>
      </c>
      <c r="F15" s="55" t="s">
        <v>618</v>
      </c>
      <c r="G15" s="55" t="s">
        <v>619</v>
      </c>
      <c r="H15" s="55" t="s">
        <v>620</v>
      </c>
      <c r="I15" s="55" t="s">
        <v>621</v>
      </c>
      <c r="J15" s="55" t="s">
        <v>622</v>
      </c>
      <c r="K15" s="55" t="s">
        <v>623</v>
      </c>
      <c r="L15" s="55" t="s">
        <v>624</v>
      </c>
      <c r="M15" s="55" t="s">
        <v>625</v>
      </c>
      <c r="N15" s="55" t="s">
        <v>626</v>
      </c>
      <c r="O15" s="55" t="s">
        <v>627</v>
      </c>
      <c r="P15" s="55" t="s">
        <v>628</v>
      </c>
      <c r="Q15" s="55" t="s">
        <v>629</v>
      </c>
      <c r="R15" s="55" t="s">
        <v>601</v>
      </c>
      <c r="S15" s="55" t="s">
        <v>602</v>
      </c>
      <c r="T15" s="55" t="s">
        <v>603</v>
      </c>
      <c r="U15" s="55" t="s">
        <v>630</v>
      </c>
      <c r="V15" s="55" t="s">
        <v>631</v>
      </c>
      <c r="W15" s="55" t="s">
        <v>632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633</v>
      </c>
      <c r="C16" s="46" t="str">
        <f>IF(入力!$F$13="","",入力!$F$13)</f>
        <v>木島</v>
      </c>
      <c r="D16" s="46" t="str">
        <f>IF(入力!$L$13="","",入力!$L$13)</f>
        <v>博人</v>
      </c>
      <c r="E16" s="46" t="str">
        <f>IF(入力!$F$12="","",入力!$F$12)</f>
        <v>きじま</v>
      </c>
      <c r="F16" s="46" t="str">
        <f>IF(入力!$L$12="","",入力!$L$12)</f>
        <v>ひろと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634</v>
      </c>
      <c r="C17" s="46" t="str">
        <f>IF(入力!$V$13="","",入力!$V$13)</f>
        <v>なし</v>
      </c>
      <c r="D17" s="46" t="str">
        <f>IF(入力!$AB$13="","",入力!$AB$13)</f>
        <v>なし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635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636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637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638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639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640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641</v>
      </c>
      <c r="C24" s="46" t="str">
        <f>IF(入力!$V$15="","",入力!$V$15)</f>
        <v>五十嵐</v>
      </c>
      <c r="D24" s="46" t="str">
        <f>IF(入力!$AB$15="","",入力!$AB$15)</f>
        <v>一功</v>
      </c>
      <c r="E24" s="46" t="str">
        <f>IF(入力!$V$14="","",入力!$V$14)</f>
        <v>いがらし</v>
      </c>
      <c r="F24" s="46" t="str">
        <f>IF(入力!$AB$14="","",入力!$AB$14)</f>
        <v>いっこう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642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643</v>
      </c>
      <c r="B52" s="60" t="s">
        <v>644</v>
      </c>
      <c r="C52" s="55" t="s">
        <v>645</v>
      </c>
      <c r="D52" s="55" t="s">
        <v>646</v>
      </c>
      <c r="E52" s="55" t="s">
        <v>647</v>
      </c>
      <c r="F52" s="55" t="s">
        <v>648</v>
      </c>
      <c r="G52" s="55" t="s">
        <v>619</v>
      </c>
      <c r="H52" s="55" t="s">
        <v>649</v>
      </c>
      <c r="I52" s="55" t="s">
        <v>650</v>
      </c>
      <c r="J52" s="55" t="s">
        <v>651</v>
      </c>
      <c r="K52" s="55" t="s">
        <v>652</v>
      </c>
      <c r="L52" s="55" t="s">
        <v>653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西川</v>
      </c>
      <c r="D53" s="46" t="str">
        <f>IF(入力!K21="","",入力!K21)</f>
        <v>遼</v>
      </c>
      <c r="E53" s="46" t="str">
        <f>IF(入力!F20="","",入力!F20)</f>
        <v>にしかわ</v>
      </c>
      <c r="F53" s="46" t="str">
        <f>IF(入力!K20="","",入力!K20)</f>
        <v>はる</v>
      </c>
      <c r="G53" s="46"/>
      <c r="H53" s="46"/>
      <c r="I53" s="46">
        <f>IF(入力!P20="","",入力!P20)</f>
        <v>2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岩澤</v>
      </c>
      <c r="D54" s="46" t="str">
        <f>IF(入力!K23="","",入力!K23)</f>
        <v>俊喜</v>
      </c>
      <c r="E54" s="46" t="str">
        <f>IF(入力!F22="","",入力!F22)</f>
        <v>いわさわ</v>
      </c>
      <c r="F54" s="46" t="str">
        <f>IF(入力!K22="","",入力!K22)</f>
        <v>としき</v>
      </c>
      <c r="G54" s="46"/>
      <c r="H54" s="46"/>
      <c r="I54" s="46">
        <f>IF(入力!P22="","",入力!P22)</f>
        <v>2</v>
      </c>
      <c r="J54" s="46">
        <f>IF(入力!R22="","",入力!R22)</f>
        <v>166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朝野</v>
      </c>
      <c r="D55" s="46" t="str">
        <f>IF(入力!K25="","",入力!K25)</f>
        <v>泰樹</v>
      </c>
      <c r="E55" s="46" t="str">
        <f>IF(入力!F24="","",入力!F24)</f>
        <v>あさの</v>
      </c>
      <c r="F55" s="46" t="str">
        <f>IF(入力!K24="","",入力!K24)</f>
        <v>たいき</v>
      </c>
      <c r="G55" s="46"/>
      <c r="H55" s="46"/>
      <c r="I55" s="46">
        <f>IF(入力!P24="","",入力!P24)</f>
        <v>2</v>
      </c>
      <c r="J55" s="46">
        <f>IF(入力!R24="","",入力!R24)</f>
        <v>166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五十嵐</v>
      </c>
      <c r="D56" s="46" t="str">
        <f>IF(入力!K27="","",入力!K27)</f>
        <v>一項</v>
      </c>
      <c r="E56" s="46" t="str">
        <f>IF(入力!F26="","",入力!F26)</f>
        <v>いがらし</v>
      </c>
      <c r="F56" s="46" t="str">
        <f>IF(入力!K26="","",入力!K26)</f>
        <v>いっこう</v>
      </c>
      <c r="G56" s="46"/>
      <c r="H56" s="46"/>
      <c r="I56" s="46">
        <f>IF(入力!P26="","",入力!P26)</f>
        <v>2</v>
      </c>
      <c r="J56" s="46">
        <f>IF(入力!R26="","",入力!R26)</f>
        <v>155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土橋</v>
      </c>
      <c r="D57" s="46" t="str">
        <f>IF(入力!K29="","",入力!K29)</f>
        <v>恒太</v>
      </c>
      <c r="E57" s="46" t="str">
        <f>IF(入力!F28="","",入力!F28)</f>
        <v>つちはし</v>
      </c>
      <c r="F57" s="46" t="str">
        <f>IF(入力!K28="","",入力!K28)</f>
        <v>こうた</v>
      </c>
      <c r="G57" s="46"/>
      <c r="H57" s="46"/>
      <c r="I57" s="46">
        <f>IF(入力!P28="","",入力!P28)</f>
        <v>1</v>
      </c>
      <c r="J57" s="46">
        <f>IF(入力!R28="","",入力!R28)</f>
        <v>162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下間</v>
      </c>
      <c r="D58" s="46" t="str">
        <f>IF(入力!K31="","",入力!K31)</f>
        <v>瑞輝</v>
      </c>
      <c r="E58" s="46" t="str">
        <f>IF(入力!F30="","",入力!F30)</f>
        <v>しもま</v>
      </c>
      <c r="F58" s="46" t="str">
        <f>IF(入力!K30="","",入力!K30)</f>
        <v>みずき</v>
      </c>
      <c r="G58" s="46"/>
      <c r="H58" s="46"/>
      <c r="I58" s="46">
        <f>IF(入力!P30="","",入力!P30)</f>
        <v>1</v>
      </c>
      <c r="J58" s="46">
        <f>IF(入力!R30="","",入力!R30)</f>
        <v>150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桑折</v>
      </c>
      <c r="D59" s="46" t="str">
        <f>IF(入力!AE21="","",入力!AE21)</f>
        <v>羅生</v>
      </c>
      <c r="E59" s="46" t="str">
        <f>IF(入力!Z20="","",入力!Z20)</f>
        <v>こおり</v>
      </c>
      <c r="F59" s="46" t="str">
        <f>IF(入力!AE20="","",入力!AE20)</f>
        <v>らい</v>
      </c>
      <c r="G59" s="46"/>
      <c r="H59" s="46"/>
      <c r="I59" s="46">
        <f>IF(入力!AJ20="","",入力!AJ20)</f>
        <v>1</v>
      </c>
      <c r="J59" s="46">
        <f>IF(入力!AL20="","",入力!AL20)</f>
        <v>162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山田</v>
      </c>
      <c r="D60" s="46" t="str">
        <f>IF(入力!AE23="","",入力!AE23)</f>
        <v>雄大</v>
      </c>
      <c r="E60" s="46" t="str">
        <f>IF(入力!Z22="","",入力!Z22)</f>
        <v>やまだ</v>
      </c>
      <c r="F60" s="46" t="str">
        <f>IF(入力!AE22="","",入力!AE22)</f>
        <v>ゆうだい</v>
      </c>
      <c r="G60" s="46"/>
      <c r="H60" s="46"/>
      <c r="I60" s="46">
        <f>IF(入力!AJ22="","",入力!AJ22)</f>
        <v>1</v>
      </c>
      <c r="J60" s="46">
        <f>IF(入力!AL22="","",入力!AL22)</f>
        <v>166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HIKI</cp:lastModifiedBy>
  <cp:lastPrinted>2017-11-02T06:54:51Z</cp:lastPrinted>
  <dcterms:created xsi:type="dcterms:W3CDTF">2006-11-03T01:52:14Z</dcterms:created>
  <dcterms:modified xsi:type="dcterms:W3CDTF">2017-11-13T13:25:11Z</dcterms:modified>
</cp:coreProperties>
</file>