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南部浩司\Downloads\"/>
    </mc:Choice>
  </mc:AlternateContent>
  <xr:revisionPtr revIDLastSave="0" documentId="13_ncr:1_{D19D00AA-58F0-4D97-98CC-B838ABB37811}" xr6:coauthVersionLast="37" xr6:coauthVersionMax="37" xr10:uidLastSave="{00000000-0000-0000-0000-000000000000}"/>
  <bookViews>
    <workbookView xWindow="0" yWindow="0" windowWidth="23040" windowHeight="7992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I60" i="14"/>
  <c r="E60" i="14"/>
  <c r="D60" i="14"/>
  <c r="C60" i="14"/>
  <c r="J60" i="14"/>
  <c r="C64" i="14"/>
  <c r="D64" i="14"/>
  <c r="J64" i="14"/>
  <c r="I64" i="14"/>
  <c r="F64" i="14"/>
  <c r="E64" i="14"/>
  <c r="I56" i="14"/>
  <c r="J56" i="14"/>
  <c r="F56" i="14"/>
  <c r="D61" i="14"/>
  <c r="C61" i="14"/>
  <c r="J61" i="14"/>
  <c r="I61" i="14"/>
  <c r="F61" i="14"/>
  <c r="E61" i="14"/>
  <c r="J53" i="14"/>
  <c r="I53" i="14"/>
  <c r="F53" i="14"/>
  <c r="I57" i="14"/>
  <c r="F57" i="14"/>
  <c r="J57" i="14"/>
  <c r="J54" i="14"/>
  <c r="I54" i="14"/>
  <c r="F54" i="14"/>
  <c r="E54" i="14"/>
  <c r="D54" i="14"/>
  <c r="C54" i="14"/>
  <c r="E58" i="14"/>
  <c r="D58" i="14"/>
  <c r="C58" i="14"/>
  <c r="J58" i="14"/>
  <c r="I58" i="14"/>
  <c r="F58" i="14"/>
  <c r="J62" i="14"/>
  <c r="I62" i="14"/>
  <c r="F62" i="14"/>
  <c r="E62" i="14"/>
  <c r="D62" i="14"/>
  <c r="C62" i="14"/>
  <c r="J59" i="14"/>
  <c r="I59" i="14"/>
  <c r="C59" i="14"/>
  <c r="F59" i="14"/>
  <c r="E59" i="14"/>
  <c r="D59" i="14"/>
  <c r="E63" i="14"/>
  <c r="C63" i="14"/>
  <c r="D63" i="14"/>
  <c r="F63" i="14"/>
  <c r="J63" i="14"/>
  <c r="I63" i="14"/>
  <c r="F55" i="14"/>
  <c r="J55" i="14"/>
  <c r="I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<sst xmlns="http://schemas.openxmlformats.org/spreadsheetml/2006/main" count="1442" uniqueCount="736">
  <si>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</si>
  <si>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</si>
  <si>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</si>
  <si>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</si>
  <si>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</si>
  <si>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</si>
  <si>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</si>
  <si>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</si>
  <si>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</si>
  <si>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</si>
  <si>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</si>
  <si>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</si>
  <si>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</si>
  <si>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</si>
  <si>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</si>
  <si>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</si>
  <si>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</si>
  <si>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</si>
  <si>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</si>
  <si>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</si>
  <si>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</si>
  <si>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</si>
  <si>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</si>
  <si>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</si>
  <si>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</si>
  <si>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</si>
  <si>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</si>
  <si>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</si>
  <si>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</si>
  <si>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</si>
  <si>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</si>
  <si>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</si>
  <si>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</si>
  <si>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</si>
  <si>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</si>
  <si>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</si>
  <si>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</si>
  <si>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</si>
  <si>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</si>
  <si>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</si>
  <si>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</si>
  <si>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</si>
  <si>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</si>
  <si>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</si>
  <si>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</si>
  <si>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</si>
  <si>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</si>
  <si>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</si>
  <si>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</si>
  <si>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</si>
  <si>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</si>
  <si>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</si>
  <si>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</si>
  <si>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</si>
  <si>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</si>
  <si>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</si>
  <si>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</si>
  <si>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</si>
  <si>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</si>
  <si>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</si>
  <si>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</si>
  <si>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</si>
  <si>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</si>
  <si>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</si>
  <si>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</si>
  <si>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</si>
  <si>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</si>
  <si>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</si>
  <si>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</si>
  <si>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</si>
  <si>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</si>
  <si>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</si>
  <si>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</si>
  <si>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</si>
  <si>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</si>
  <si>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</si>
  <si>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</si>
  <si>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</si>
  <si>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</si>
  <si>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</si>
  <si>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</si>
  <si>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</si>
  <si>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</si>
  <si>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</si>
  <si>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</si>
  <si>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</si>
  <si>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</si>
  <si>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</si>
  <si>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</si>
  <si>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</si>
  <si>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</si>
  <si>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</si>
  <si>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</si>
  <si>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</si>
  <si>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</si>
  <si>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</si>
  <si>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</si>
  <si>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</si>
  <si>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</si>
  <si>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</si>
  <si>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</si>
  <si>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</si>
  <si>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</si>
  <si>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</si>
  <si>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</si>
  <si>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</si>
  <si>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</si>
  <si>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</si>
  <si>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</si>
  <si>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</si>
  <si>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</si>
  <si>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</si>
  <si>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</si>
  <si>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</si>
  <si>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</si>
  <si>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</si>
  <si>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</si>
  <si>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</si>
  <si>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</si>
  <si>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</si>
  <si>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</si>
  <si>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</si>
  <si>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</si>
  <si>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</si>
  <si>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</si>
  <si>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</si>
  <si>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</si>
  <si>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</si>
  <si>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</si>
  <si>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</si>
  <si>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</si>
  <si>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</si>
  <si>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</si>
  <si>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</si>
  <si>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</si>
  <si>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</si>
  <si>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</si>
  <si>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</si>
  <si>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</si>
  <si>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</si>
  <si>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</si>
  <si>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</si>
  <si>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</si>
  <si>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</si>
  <si>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</si>
  <si>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</si>
  <si>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</si>
  <si>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</si>
  <si>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</si>
  <si>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</si>
  <si>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</si>
  <si>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</si>
  <si>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</si>
  <si>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</si>
  <si>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</si>
  <si>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</si>
  <si>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</si>
  <si>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</si>
  <si>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</si>
  <si>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</si>
  <si>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</si>
  <si>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</si>
  <si>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</si>
  <si>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</si>
  <si>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</si>
  <si>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</si>
  <si>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</si>
  <si>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</si>
  <si>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</si>
  <si>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</si>
  <si>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</si>
  <si>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</si>
  <si>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</si>
  <si>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</si>
  <si>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</si>
  <si>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</si>
  <si>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</si>
  <si>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</si>
  <si>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</si>
  <si>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</si>
  <si>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</si>
  <si>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</si>
  <si>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</si>
  <si>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</si>
  <si>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</si>
  <si>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</si>
  <si>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</si>
  <si>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</si>
  <si>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</si>
  <si>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</si>
  <si>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</si>
  <si>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</si>
  <si>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</si>
  <si>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</si>
  <si>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</si>
  <si>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</si>
  <si>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</si>
  <si>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</si>
  <si>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</si>
  <si>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</si>
  <si>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</si>
  <si>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</si>
  <si>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</si>
  <si>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</si>
  <si>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</si>
  <si>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</si>
  <si>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</si>
  <si>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</si>
  <si>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</si>
  <si>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</si>
  <si>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</si>
  <si>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</si>
  <si>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</si>
  <si>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</si>
  <si>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</si>
  <si>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</si>
  <si>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</si>
  <si>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</si>
  <si>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</si>
  <si>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</si>
  <si>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</si>
  <si>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</si>
  <si>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</si>
  <si>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</si>
  <si>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</si>
  <si>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</si>
  <si>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</si>
  <si>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</si>
  <si>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</si>
  <si>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</si>
  <si>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</si>
  <si>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</si>
  <si>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</si>
  <si>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</si>
  <si>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</si>
  <si>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</si>
  <si>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</si>
  <si>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</si>
  <si>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</si>
  <si>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</si>
  <si>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</si>
  <si>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</si>
  <si>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</si>
  <si>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</si>
  <si>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</si>
  <si>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</si>
  <si>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</si>
  <si>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</si>
  <si>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</si>
  <si>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</si>
  <si>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</si>
  <si>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</si>
  <si>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</si>
  <si>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</si>
  <si>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</si>
  <si>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</si>
  <si>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</si>
  <si>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</si>
  <si>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</si>
  <si>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</si>
  <si>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</si>
  <si>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</si>
  <si>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</si>
  <si>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</si>
  <si>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</si>
  <si>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</si>
  <si>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</si>
  <si>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</si>
  <si>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</si>
  <si>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</si>
  <si>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</si>
  <si>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</si>
  <si>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</si>
  <si>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</si>
  <si>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</si>
  <si>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</si>
  <si>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</si>
  <si>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</si>
  <si>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</si>
  <si>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</si>
  <si>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</si>
  <si>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</si>
  <si>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</si>
  <si>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</si>
  <si>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</si>
  <si>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</si>
  <si>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</si>
  <si>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</si>
  <si>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</si>
  <si>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</si>
  <si>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</si>
  <si>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</si>
  <si>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</si>
  <si>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</si>
  <si>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</si>
  <si>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</si>
  <si>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</si>
  <si>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</si>
  <si>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</si>
  <si>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</si>
  <si>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</si>
  <si>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</si>
  <si>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</si>
  <si>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</si>
  <si>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</si>
  <si>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</si>
  <si>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</si>
  <si>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</si>
  <si>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</si>
  <si>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</si>
  <si>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</si>
  <si>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</si>
  <si>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</si>
  <si>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</si>
  <si>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</si>
  <si>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</si>
  <si>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</si>
  <si>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</si>
  <si>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</si>
  <si>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</si>
  <si>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</si>
  <si>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</si>
  <si>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</si>
  <si>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</si>
  <si>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</si>
  <si>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</si>
  <si>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</si>
  <si>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</si>
  <si>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</si>
  <si>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</si>
  <si>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</si>
  <si>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</si>
  <si>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</si>
  <si>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</si>
  <si>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</si>
  <si>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</si>
  <si>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</si>
  <si>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</si>
  <si>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</si>
  <si>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</si>
  <si>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</si>
  <si>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</si>
  <si>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</si>
  <si>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</si>
  <si>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</si>
  <si>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</si>
  <si>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</si>
  <si>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</si>
  <si>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</si>
  <si>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</si>
  <si>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</si>
  <si>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</si>
  <si>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</si>
  <si>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</si>
  <si>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</si>
  <si>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</si>
  <si>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</si>
  <si>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</si>
  <si>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</si>
  <si>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</si>
  <si>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</si>
  <si>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</si>
  <si>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</si>
  <si>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</si>
  <si>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</si>
  <si>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</si>
  <si>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</si>
  <si>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</si>
  <si>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</si>
  <si>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</si>
  <si>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</si>
  <si>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</si>
  <si>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</si>
  <si>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</si>
  <si>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</si>
  <si>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</si>
  <si>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</si>
  <si>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</si>
  <si>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</si>
  <si>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</si>
  <si>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</si>
  <si>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</si>
  <si>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</si>
  <si>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</si>
  <si>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</si>
  <si>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</si>
  <si>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</si>
  <si>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</si>
  <si>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</si>
  <si>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</si>
  <si>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</si>
  <si>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</si>
  <si>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</si>
  <si>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</si>
  <si>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</si>
  <si>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</si>
  <si>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</si>
  <si>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</si>
  <si>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</si>
  <si>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</si>
  <si>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</si>
  <si>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</si>
  <si>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</si>
  <si>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</si>
  <si>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</si>
  <si>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</si>
  <si>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</si>
  <si>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</si>
  <si>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</si>
  <si>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</si>
  <si>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</si>
  <si>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</si>
  <si>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</si>
  <si>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</si>
  <si>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</si>
  <si>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</si>
  <si>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</si>
  <si>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</si>
  <si>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</si>
  <si>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</si>
  <si>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</si>
  <si>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</si>
  <si>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</si>
  <si>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</si>
  <si>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</si>
  <si>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</si>
  <si>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</si>
  <si>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</si>
  <si>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</si>
  <si>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</si>
  <si>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</si>
  <si>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</si>
  <si>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</si>
  <si>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</si>
  <si>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</si>
  <si>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</si>
  <si>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</si>
  <si>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</si>
  <si>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</si>
  <si>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</si>
  <si>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</si>
  <si>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</si>
  <si>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</si>
  <si>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</si>
  <si>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</si>
  <si>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</si>
  <si>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</si>
  <si>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</si>
  <si>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</si>
  <si>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</si>
  <si>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</si>
  <si>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</si>
  <si>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</si>
  <si>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</si>
  <si>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</si>
  <si>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</si>
  <si>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</si>
  <si>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</si>
  <si>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</si>
  <si>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</si>
  <si>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</si>
  <si>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</si>
  <si>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</si>
  <si>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</si>
  <si>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</si>
  <si>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</si>
  <si>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</si>
  <si>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</si>
  <si>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</si>
  <si>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</si>
  <si>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</si>
  <si>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</si>
  <si>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</si>
  <si>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</si>
  <si>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</si>
  <si>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</si>
  <si>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</si>
  <si>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</si>
  <si>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</si>
  <si>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</si>
  <si>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</si>
  <si>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</si>
  <si>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</si>
  <si>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</si>
  <si>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</si>
  <si>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</si>
  <si>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</si>
  <si>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</si>
  <si>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</si>
  <si>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</si>
  <si>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</si>
  <si>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</si>
  <si>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</si>
  <si>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</si>
  <si>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</si>
  <si>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</si>
  <si>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</si>
  <si>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</si>
  <si>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</si>
  <si>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</si>
  <si>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</si>
  <si>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</si>
  <si>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</si>
  <si>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</si>
  <si>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</si>
  <si>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</si>
  <si>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</si>
  <si>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</si>
  <si>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</si>
  <si>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</si>
  <si>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</si>
  <si>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</si>
  <si>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</si>
  <si>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</si>
  <si>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</si>
  <si>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</si>
  <si>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</si>
  <si>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</si>
  <si>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</si>
  <si>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</si>
  <si>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</si>
  <si>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</si>
  <si>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</si>
  <si>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</si>
  <si>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</si>
  <si>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</si>
  <si>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</si>
  <si>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</si>
  <si>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</si>
  <si>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</si>
  <si>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</si>
  <si>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</si>
  <si>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</si>
  <si>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</si>
  <si>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</si>
  <si>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</si>
  <si>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</si>
  <si>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</si>
  <si>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</si>
  <si>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</si>
  <si>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</si>
  <si>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</si>
  <si>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</si>
  <si>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</si>
  <si>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</si>
  <si>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</si>
  <si>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</si>
  <si>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</si>
  <si>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</si>
  <si>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</si>
  <si>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</si>
  <si>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</si>
  <si>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</si>
  <si>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</si>
  <si>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</si>
  <si>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</si>
  <si>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</si>
  <si>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</si>
  <si>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</si>
  <si>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</si>
  <si>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</si>
  <si>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</si>
  <si>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</si>
  <si>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</si>
  <si>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</si>
  <si>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</si>
  <si>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</si>
  <si>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</si>
  <si>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</si>
  <si>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</si>
  <si>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</si>
  <si>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</si>
  <si>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</si>
  <si>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</si>
  <si>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</si>
  <si>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</si>
  <si>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</si>
  <si>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</si>
  <si>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</si>
  <si>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</si>
  <si>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</si>
  <si>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</si>
  <si>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</si>
  <si>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</si>
  <si>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</si>
  <si>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</si>
  <si>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</si>
  <si>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</si>
  <si>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</si>
  <si>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</si>
  <si>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</si>
  <si>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</si>
  <si>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</si>
  <si>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</si>
  <si>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</si>
  <si>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</si>
  <si>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</si>
  <si>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</si>
  <si>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</si>
  <si>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</si>
  <si>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</si>
  <si>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</si>
  <si>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</si>
  <si>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</si>
  <si>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</si>
  <si>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</si>
  <si>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</si>
  <si>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</si>
  <si>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</si>
  <si>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</si>
  <si>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</si>
  <si>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</si>
  <si>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</si>
  <si>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</si>
  <si>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</si>
  <si>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</si>
  <si>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</si>
  <si>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</si>
  <si>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</si>
  <si>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</si>
  <si>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</si>
  <si>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</si>
  <si>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</si>
  <si>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</si>
  <si>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</si>
  <si>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</si>
  <si>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</si>
  <si>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</si>
  <si>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</si>
  <si>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</si>
  <si>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</si>
  <si>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</si>
  <si>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</si>
  <si>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</si>
  <si>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</si>
  <si>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</si>
  <si>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</si>
  <si>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</si>
  <si>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</si>
  <si>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</si>
  <si>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</si>
  <si>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</si>
  <si>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</si>
  <si>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</si>
  <si>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</si>
  <si>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</si>
  <si>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</si>
  <si>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</si>
  <si>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</si>
  <si>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</si>
  <si>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</si>
  <si>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</si>
  <si>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</si>
  <si>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</si>
  <si>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</si>
  <si>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</si>
  <si>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</si>
  <si>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</si>
  <si>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</si>
  <si>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</si>
  <si>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</si>
  <si>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</si>
  <si>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</si>
  <si>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</si>
  <si>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</si>
  <si>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</si>
  <si>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</si>
  <si>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</si>
  <si>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</si>
  <si>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</si>
  <si>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</si>
  <si>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</si>
  <si>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</si>
  <si>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</si>
  <si>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</si>
  <si>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</si>
  <si>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</si>
  <si>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</si>
  <si>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</si>
  <si>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</si>
  <si>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</si>
  <si>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</si>
  <si>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752</t>
    <phoneticPr fontId="2"/>
  </si>
  <si>
    <t>3551</t>
    <phoneticPr fontId="2"/>
  </si>
  <si>
    <t>235</t>
    <phoneticPr fontId="2"/>
  </si>
  <si>
    <t>0022</t>
    <phoneticPr fontId="2"/>
  </si>
  <si>
    <t>横浜市磯子区汐見台1-2-1</t>
    <rPh sb="0" eb="3">
      <t>ヨコハマシ</t>
    </rPh>
    <rPh sb="3" eb="6">
      <t>イソゴク</t>
    </rPh>
    <rPh sb="6" eb="9">
      <t>シオミダイ</t>
    </rPh>
    <phoneticPr fontId="2"/>
  </si>
  <si>
    <t>754</t>
    <phoneticPr fontId="2"/>
  </si>
  <si>
    <t>6593</t>
    <phoneticPr fontId="2"/>
  </si>
  <si>
    <t>古田</t>
    <rPh sb="0" eb="2">
      <t>フルタ</t>
    </rPh>
    <phoneticPr fontId="2"/>
  </si>
  <si>
    <t>貴夫</t>
    <rPh sb="0" eb="2">
      <t>タカオ</t>
    </rPh>
    <phoneticPr fontId="2"/>
  </si>
  <si>
    <t>ふるた</t>
    <phoneticPr fontId="2"/>
  </si>
  <si>
    <t>たかお</t>
    <phoneticPr fontId="2"/>
  </si>
  <si>
    <t>南部</t>
    <rPh sb="0" eb="2">
      <t>ナンブ</t>
    </rPh>
    <phoneticPr fontId="2"/>
  </si>
  <si>
    <t>浩司</t>
    <rPh sb="0" eb="2">
      <t>コウジ</t>
    </rPh>
    <phoneticPr fontId="2"/>
  </si>
  <si>
    <t>なんぶ</t>
    <phoneticPr fontId="2"/>
  </si>
  <si>
    <t>こうじ</t>
    <phoneticPr fontId="2"/>
  </si>
  <si>
    <t>風祭</t>
    <rPh sb="0" eb="2">
      <t>カザマツリ</t>
    </rPh>
    <phoneticPr fontId="2"/>
  </si>
  <si>
    <t>真子</t>
    <rPh sb="0" eb="2">
      <t>マコ</t>
    </rPh>
    <phoneticPr fontId="2"/>
  </si>
  <si>
    <t>かざまつり</t>
    <phoneticPr fontId="2"/>
  </si>
  <si>
    <t>まこ</t>
    <phoneticPr fontId="2"/>
  </si>
  <si>
    <t>高木</t>
    <rPh sb="0" eb="2">
      <t>タカギ</t>
    </rPh>
    <phoneticPr fontId="2"/>
  </si>
  <si>
    <t>美友</t>
    <rPh sb="0" eb="1">
      <t>ミ</t>
    </rPh>
    <rPh sb="1" eb="2">
      <t>ユウ</t>
    </rPh>
    <phoneticPr fontId="2"/>
  </si>
  <si>
    <t>たかぎ</t>
    <phoneticPr fontId="2"/>
  </si>
  <si>
    <t>みゆ</t>
    <phoneticPr fontId="2"/>
  </si>
  <si>
    <t>藤井</t>
    <rPh sb="0" eb="2">
      <t>フジイ</t>
    </rPh>
    <phoneticPr fontId="2"/>
  </si>
  <si>
    <t>麻椰</t>
    <rPh sb="0" eb="2">
      <t>マヤ</t>
    </rPh>
    <phoneticPr fontId="2"/>
  </si>
  <si>
    <t>ふじい</t>
    <phoneticPr fontId="2"/>
  </si>
  <si>
    <t>まや</t>
    <phoneticPr fontId="2"/>
  </si>
  <si>
    <t>玉山</t>
    <rPh sb="0" eb="2">
      <t>タマヤマ</t>
    </rPh>
    <phoneticPr fontId="2"/>
  </si>
  <si>
    <t>夢来</t>
    <rPh sb="0" eb="1">
      <t>ユメ</t>
    </rPh>
    <rPh sb="1" eb="2">
      <t>ライ</t>
    </rPh>
    <phoneticPr fontId="2"/>
  </si>
  <si>
    <t>たまやま</t>
    <phoneticPr fontId="2"/>
  </si>
  <si>
    <t>ゆら</t>
    <phoneticPr fontId="2"/>
  </si>
  <si>
    <t>松山</t>
    <rPh sb="0" eb="2">
      <t>マツヤマ</t>
    </rPh>
    <phoneticPr fontId="2"/>
  </si>
  <si>
    <t>碧空</t>
    <rPh sb="0" eb="1">
      <t>アオイ</t>
    </rPh>
    <rPh sb="1" eb="2">
      <t>ソラ</t>
    </rPh>
    <phoneticPr fontId="2"/>
  </si>
  <si>
    <t>まつやま</t>
    <phoneticPr fontId="2"/>
  </si>
  <si>
    <t>そら</t>
    <phoneticPr fontId="2"/>
  </si>
  <si>
    <t>古川</t>
    <rPh sb="0" eb="2">
      <t>フルカワ</t>
    </rPh>
    <phoneticPr fontId="2"/>
  </si>
  <si>
    <t>雅</t>
    <rPh sb="0" eb="1">
      <t>ミヤビ</t>
    </rPh>
    <phoneticPr fontId="2"/>
  </si>
  <si>
    <t>ふるかわ</t>
    <phoneticPr fontId="2"/>
  </si>
  <si>
    <t>みやび</t>
    <phoneticPr fontId="2"/>
  </si>
  <si>
    <t>清田</t>
    <rPh sb="0" eb="2">
      <t>セイタ</t>
    </rPh>
    <phoneticPr fontId="2"/>
  </si>
  <si>
    <t>七羽</t>
    <rPh sb="0" eb="1">
      <t>ナナ</t>
    </rPh>
    <rPh sb="1" eb="2">
      <t>ハ</t>
    </rPh>
    <phoneticPr fontId="2"/>
  </si>
  <si>
    <t>せいた</t>
    <phoneticPr fontId="2"/>
  </si>
  <si>
    <t>なのは</t>
    <phoneticPr fontId="2"/>
  </si>
  <si>
    <t>斎藤</t>
    <rPh sb="0" eb="2">
      <t>サイトウ</t>
    </rPh>
    <phoneticPr fontId="2"/>
  </si>
  <si>
    <t>萌衣</t>
    <rPh sb="0" eb="1">
      <t>モエ</t>
    </rPh>
    <rPh sb="1" eb="2">
      <t>イ</t>
    </rPh>
    <phoneticPr fontId="2"/>
  </si>
  <si>
    <t>さいとう</t>
    <phoneticPr fontId="2"/>
  </si>
  <si>
    <t>めい</t>
    <phoneticPr fontId="2"/>
  </si>
  <si>
    <t>横内</t>
    <rPh sb="0" eb="2">
      <t>ヨコウチ</t>
    </rPh>
    <phoneticPr fontId="2"/>
  </si>
  <si>
    <t>こはる</t>
    <phoneticPr fontId="2"/>
  </si>
  <si>
    <t>よこうち</t>
    <phoneticPr fontId="2"/>
  </si>
  <si>
    <t>兼子</t>
    <rPh sb="0" eb="2">
      <t>カネコ</t>
    </rPh>
    <phoneticPr fontId="2"/>
  </si>
  <si>
    <t>瑞美</t>
    <rPh sb="0" eb="1">
      <t>ズイ</t>
    </rPh>
    <rPh sb="1" eb="2">
      <t>ビ</t>
    </rPh>
    <phoneticPr fontId="2"/>
  </si>
  <si>
    <t>かねこ</t>
    <phoneticPr fontId="2"/>
  </si>
  <si>
    <t>みみ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</si>
</sst>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671875" defaultRowHeight="14.1" x14ac:dyDescent="0.3"/>
  <cols>
    <col min="1" max="1" width="7.47265625" style="34" hidden="1" customWidth="1"/>
    <col min="2" max="2" width="6.26171875" style="34" customWidth="1"/>
    <col min="3" max="3" width="2.3671875" style="11" hidden="1" customWidth="1"/>
    <col min="4" max="4" width="10.3671875" style="11" hidden="1" customWidth="1"/>
    <col min="5" max="5" width="30" style="11" customWidth="1"/>
    <col min="6" max="6" width="4.1015625" style="35" hidden="1" customWidth="1"/>
    <col min="7" max="7" width="7.47265625" style="34" customWidth="1"/>
    <col min="8" max="8" width="6.26171875" style="34" customWidth="1"/>
    <col min="9" max="9" width="2.3671875" style="11" hidden="1" customWidth="1"/>
    <col min="10" max="10" width="10.3671875" style="11" hidden="1" customWidth="1"/>
    <col min="11" max="11" width="30" style="11" customWidth="1"/>
    <col min="12" max="12" width="4.1015625" style="35" hidden="1" customWidth="1"/>
    <col min="13" max="13" width="7.47265625" style="34" customWidth="1"/>
    <col min="14" max="14" width="6.26171875" style="11" customWidth="1"/>
    <col min="15" max="15" width="2.3671875" style="11" hidden="1" customWidth="1"/>
    <col min="16" max="16" width="10.3671875" style="11" hidden="1" customWidth="1"/>
    <col min="17" max="17" width="30" style="11" customWidth="1"/>
    <col min="18" max="18" width="4.1015625" style="11" hidden="1" customWidth="1"/>
    <col min="19" max="19" width="7.47265625" style="11" customWidth="1"/>
    <col min="20" max="20" width="6.26171875" style="11" customWidth="1"/>
    <col min="21" max="21" width="2.3671875" style="11" hidden="1" customWidth="1"/>
    <col min="22" max="22" width="10.3671875" style="11" hidden="1" customWidth="1"/>
    <col min="23" max="23" width="30" style="11" customWidth="1"/>
    <col min="24" max="24" width="4.1015625" style="11" hidden="1" customWidth="1"/>
    <col min="25" max="25" width="7.47265625" style="11" customWidth="1"/>
    <col min="26" max="26" width="6.26171875" style="11" customWidth="1"/>
    <col min="27" max="27" width="2.3671875" style="11" hidden="1" customWidth="1"/>
    <col min="28" max="28" width="10.3671875" style="11" hidden="1" customWidth="1"/>
    <col min="29" max="29" width="30" style="11" customWidth="1"/>
    <col min="30" max="30" width="4.1015625" style="11" hidden="1" customWidth="1"/>
    <col min="31" max="31" width="7.47265625" style="11" customWidth="1"/>
    <col min="32" max="32" width="6.26171875" style="11" customWidth="1"/>
    <col min="33" max="33" width="2.3671875" style="11" hidden="1" customWidth="1"/>
    <col min="34" max="34" width="10.3671875" style="11" hidden="1" customWidth="1"/>
    <col min="35" max="35" width="30" style="11" customWidth="1"/>
    <col min="36" max="36" width="4.1015625" style="11" hidden="1" customWidth="1"/>
    <col min="37" max="37" width="7.47265625" style="11" customWidth="1"/>
    <col min="38" max="38" width="6.26171875" style="11" customWidth="1"/>
    <col min="39" max="39" width="2.3671875" style="11" hidden="1" customWidth="1"/>
    <col min="40" max="40" width="10.3671875" style="11" hidden="1" customWidth="1"/>
    <col min="41" max="41" width="30" style="11" customWidth="1"/>
    <col min="42" max="42" width="4.1015625" style="11" hidden="1" customWidth="1"/>
    <col min="43" max="43" width="7.47265625" style="11" customWidth="1"/>
    <col min="44" max="44" width="6.26171875" style="11" customWidth="1"/>
    <col min="45" max="45" width="2.3671875" style="11" hidden="1" customWidth="1"/>
    <col min="46" max="46" width="10.3671875" style="11" hidden="1" customWidth="1"/>
    <col min="47" max="47" width="30" style="11" customWidth="1"/>
    <col min="48" max="48" width="4.1015625" style="11" hidden="1" customWidth="1"/>
    <col min="49" max="49" width="7.47265625" style="11" customWidth="1"/>
    <col min="50" max="50" width="6.26171875" style="11" customWidth="1"/>
    <col min="51" max="51" width="2.3671875" style="11" hidden="1" customWidth="1"/>
    <col min="52" max="52" width="10.3671875" style="11" hidden="1" customWidth="1"/>
    <col min="53" max="53" width="30" style="11" customWidth="1"/>
    <col min="54" max="54" width="4.1015625" style="11" hidden="1" customWidth="1"/>
    <col min="55" max="55" width="7.47265625" style="11" customWidth="1"/>
    <col min="56" max="56" width="6.26171875" style="11" customWidth="1"/>
    <col min="57" max="57" width="2.3671875" style="11" hidden="1" customWidth="1"/>
    <col min="58" max="58" width="10.3671875" style="11" hidden="1" customWidth="1"/>
    <col min="59" max="59" width="30" style="11" customWidth="1"/>
    <col min="60" max="60" width="4.1015625" style="11" hidden="1" customWidth="1"/>
    <col min="61" max="61" width="7.47265625" style="11" customWidth="1"/>
    <col min="62" max="62" width="24.26171875" style="11" customWidth="1"/>
    <col min="63" max="63" width="8.47265625" style="11" bestFit="1" customWidth="1"/>
    <col min="64" max="64" width="2.3671875" style="11" customWidth="1"/>
    <col min="65" max="65" width="10.3671875" style="11" customWidth="1"/>
    <col min="66" max="66" width="41.89453125" style="11" bestFit="1" customWidth="1"/>
    <col min="67" max="67" width="4.1015625" style="11" customWidth="1"/>
    <col min="68" max="68" width="10.3671875" style="11" bestFit="1" customWidth="1"/>
    <col min="69" max="69" width="24.26171875" style="11" customWidth="1"/>
    <col min="70" max="70" width="8.47265625" style="11" bestFit="1" customWidth="1"/>
    <col min="71" max="71" width="2.3671875" style="11" customWidth="1"/>
    <col min="72" max="72" width="10.3671875" style="11" customWidth="1"/>
    <col min="73" max="73" width="41.89453125" style="11" bestFit="1" customWidth="1"/>
    <col min="74" max="74" width="4.1015625" style="11" customWidth="1"/>
    <col min="75" max="75" width="10.3671875" style="11" bestFit="1" customWidth="1"/>
    <col min="76" max="76" width="24.26171875" style="11" customWidth="1"/>
    <col min="77" max="77" width="8.47265625" style="11" bestFit="1" customWidth="1"/>
    <col min="78" max="78" width="2.3671875" style="11" customWidth="1"/>
    <col min="79" max="79" width="10.3671875" style="11" customWidth="1"/>
    <col min="80" max="80" width="41.89453125" style="11" bestFit="1" customWidth="1"/>
    <col min="81" max="81" width="4.1015625" style="11" customWidth="1"/>
    <col min="82" max="82" width="10.3671875" style="11" bestFit="1" customWidth="1"/>
    <col min="83" max="16384" width="38.3671875" style="11"/>
  </cols>
  <sheetData>
    <row r="1" spans="1:61" ht="16.5" customHeight="1" x14ac:dyDescent="0.3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3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3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3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3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3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3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3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3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3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3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3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3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3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3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3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3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3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3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3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3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3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3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3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3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3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3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3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3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3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3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3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3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3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3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3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3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3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3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3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3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3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3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3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3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3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3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3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3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3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3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3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3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3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3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3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3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3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3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3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3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3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3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3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3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3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3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3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3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3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3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3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3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3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3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3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3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3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3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3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3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3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3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3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3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3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3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3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3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3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3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3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3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3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3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3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3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3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3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3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3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3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3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3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3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3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3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3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3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3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3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3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3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3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3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3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3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3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3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3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3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3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3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3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3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3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3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3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3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3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3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3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3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3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3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3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3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3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3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3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3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3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3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3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3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3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3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3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3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3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3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3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3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3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3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3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3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3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3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3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3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3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3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3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3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3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3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3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3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3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3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3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3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3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3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3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3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3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3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3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3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3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3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3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3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3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3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3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3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3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3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3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3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3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3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3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3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3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3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3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3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3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3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3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3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3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3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3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3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3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3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3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3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3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3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3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3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3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3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3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3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3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3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3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3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3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3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3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3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3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3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3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3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3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3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3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3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3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3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3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3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3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3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3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3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3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3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3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3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3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3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3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3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3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3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3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3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3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3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3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3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3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3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3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3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3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3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3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3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3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3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3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3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3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3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3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3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3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3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3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3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3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3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3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3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3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3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3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3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3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3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3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3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3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3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3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3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3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3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3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3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3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3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3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3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3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3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3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3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3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3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3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3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3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3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3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3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3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3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3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3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3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3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3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3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3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3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3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3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3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3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3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3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3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3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3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3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3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3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3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3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3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3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3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3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3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3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3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3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3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3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3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3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3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3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3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3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3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3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3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3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3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3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3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3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3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3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3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3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3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3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3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3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3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3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3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3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3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3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3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3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3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3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3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3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3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3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3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3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3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3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3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3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3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3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3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3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3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3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3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3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3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3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3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3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3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3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3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3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3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3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3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3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3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3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3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3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3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3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3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3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3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3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3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3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3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3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3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3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3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3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3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3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3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3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3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3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3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3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3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3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3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3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3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3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3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3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3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3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3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3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3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3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3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3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3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3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3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3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3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3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3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3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3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3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3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3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3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3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3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3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3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3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3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3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3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3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3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3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3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3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3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3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3">
      <c r="A484" s="36"/>
    </row>
    <row r="485" spans="1:7" x14ac:dyDescent="0.3">
      <c r="A485" s="36"/>
    </row>
    <row r="486" spans="1:7" x14ac:dyDescent="0.3">
      <c r="A486" s="36"/>
    </row>
    <row r="487" spans="1:7" x14ac:dyDescent="0.3">
      <c r="A487" s="36"/>
    </row>
    <row r="488" spans="1:7" x14ac:dyDescent="0.3">
      <c r="A488" s="36"/>
    </row>
    <row r="489" spans="1:7" x14ac:dyDescent="0.3">
      <c r="A489" s="36"/>
    </row>
    <row r="490" spans="1:7" x14ac:dyDescent="0.3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6171875" defaultRowHeight="12.9" x14ac:dyDescent="0.3"/>
  <cols>
    <col min="1" max="1" width="8" style="3" customWidth="1"/>
    <col min="2" max="16384" width="2.26171875" style="3"/>
  </cols>
  <sheetData>
    <row r="1" spans="1:41" ht="75" customHeight="1" thickBot="1" x14ac:dyDescent="0.35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3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3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3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3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35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3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3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3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3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35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3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35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3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35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3"/>
    <row r="17" spans="2:41" ht="18" customHeight="1" thickBot="1" x14ac:dyDescent="0.3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3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3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3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3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3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3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3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3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3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3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3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3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3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35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3"/>
    <row r="33" spans="2:43" ht="18" customHeight="1" thickBot="1" x14ac:dyDescent="0.3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35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3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L28" sqref="AL28:AM29"/>
    </sheetView>
  </sheetViews>
  <sheetFormatPr defaultColWidth="2.26171875" defaultRowHeight="12.9" x14ac:dyDescent="0.3"/>
  <cols>
    <col min="1" max="1" width="8" style="3" customWidth="1"/>
    <col min="2" max="16384" width="2.26171875" style="3"/>
  </cols>
  <sheetData>
    <row r="1" spans="1:41" ht="75" customHeight="1" thickBot="1" x14ac:dyDescent="0.35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35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1137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3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横浜市立汐見台中学校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3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3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35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 x14ac:dyDescent="0.35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3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3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3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35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3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35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3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35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11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3"/>
    <row r="17" spans="2:41" ht="18" customHeight="1" thickBot="1" x14ac:dyDescent="0.35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3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35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3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153</v>
      </c>
      <c r="S20" s="109"/>
      <c r="T20" s="108" t="s">
        <v>544</v>
      </c>
      <c r="U20" s="109"/>
      <c r="V20" s="115">
        <v>7</v>
      </c>
      <c r="W20" s="116"/>
      <c r="X20" s="117">
        <v>8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1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 x14ac:dyDescent="0.3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3">
      <c r="B22" s="88">
        <v>2</v>
      </c>
      <c r="C22" s="89"/>
      <c r="D22" s="76">
        <v>2</v>
      </c>
      <c r="E22" s="76"/>
      <c r="F22" s="85" t="s">
        <v>703</v>
      </c>
      <c r="G22" s="86"/>
      <c r="H22" s="86"/>
      <c r="I22" s="86"/>
      <c r="J22" s="86"/>
      <c r="K22" s="86" t="s">
        <v>704</v>
      </c>
      <c r="L22" s="86"/>
      <c r="M22" s="86"/>
      <c r="N22" s="86"/>
      <c r="O22" s="87"/>
      <c r="P22" s="76">
        <v>2</v>
      </c>
      <c r="Q22" s="76"/>
      <c r="R22" s="92">
        <v>162</v>
      </c>
      <c r="S22" s="93"/>
      <c r="T22" s="72" t="s">
        <v>544</v>
      </c>
      <c r="U22" s="73"/>
      <c r="V22" s="88">
        <v>8</v>
      </c>
      <c r="W22" s="89"/>
      <c r="X22" s="76">
        <v>9</v>
      </c>
      <c r="Y22" s="76"/>
      <c r="Z22" s="85" t="s">
        <v>727</v>
      </c>
      <c r="AA22" s="86"/>
      <c r="AB22" s="86"/>
      <c r="AC22" s="86"/>
      <c r="AD22" s="86"/>
      <c r="AE22" s="86" t="s">
        <v>728</v>
      </c>
      <c r="AF22" s="86"/>
      <c r="AG22" s="86"/>
      <c r="AH22" s="86"/>
      <c r="AI22" s="87"/>
      <c r="AJ22" s="76">
        <v>2</v>
      </c>
      <c r="AK22" s="76"/>
      <c r="AL22" s="92">
        <v>154</v>
      </c>
      <c r="AM22" s="93"/>
      <c r="AN22" s="261" t="s">
        <v>544</v>
      </c>
      <c r="AO22" s="262"/>
    </row>
    <row r="23" spans="2:41" ht="30" customHeight="1" x14ac:dyDescent="0.3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725</v>
      </c>
      <c r="AA23" s="104"/>
      <c r="AB23" s="104"/>
      <c r="AC23" s="104"/>
      <c r="AD23" s="104"/>
      <c r="AE23" s="104" t="s">
        <v>726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3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168</v>
      </c>
      <c r="S24" s="93"/>
      <c r="T24" s="267" t="s">
        <v>544</v>
      </c>
      <c r="U24" s="268"/>
      <c r="V24" s="98">
        <v>9</v>
      </c>
      <c r="W24" s="99"/>
      <c r="X24" s="76">
        <v>10</v>
      </c>
      <c r="Y24" s="76"/>
      <c r="Z24" s="85" t="s">
        <v>731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2</v>
      </c>
      <c r="AK24" s="76"/>
      <c r="AL24" s="92">
        <v>151</v>
      </c>
      <c r="AM24" s="93"/>
      <c r="AN24" s="261" t="s">
        <v>544</v>
      </c>
      <c r="AO24" s="262"/>
    </row>
    <row r="25" spans="2:41" ht="30" customHeight="1" x14ac:dyDescent="0.3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729</v>
      </c>
      <c r="AA25" s="104"/>
      <c r="AB25" s="104"/>
      <c r="AC25" s="104"/>
      <c r="AD25" s="104"/>
      <c r="AE25" s="104" t="s">
        <v>730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3">
      <c r="B26" s="88">
        <v>4</v>
      </c>
      <c r="C26" s="89"/>
      <c r="D26" s="76">
        <v>5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159</v>
      </c>
      <c r="S26" s="93"/>
      <c r="T26" s="261" t="s">
        <v>544</v>
      </c>
      <c r="U26" s="262"/>
      <c r="V26" s="88">
        <v>10</v>
      </c>
      <c r="W26" s="89"/>
      <c r="X26" s="76">
        <v>12</v>
      </c>
      <c r="Y26" s="76"/>
      <c r="Z26" s="85" t="s">
        <v>734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163</v>
      </c>
      <c r="AM26" s="93"/>
      <c r="AN26" s="261" t="s">
        <v>544</v>
      </c>
      <c r="AO26" s="262"/>
    </row>
    <row r="27" spans="2:41" ht="30" customHeight="1" x14ac:dyDescent="0.3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732</v>
      </c>
      <c r="AA27" s="104"/>
      <c r="AB27" s="104"/>
      <c r="AC27" s="104"/>
      <c r="AD27" s="104"/>
      <c r="AE27" s="104" t="s">
        <v>733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3">
      <c r="B28" s="98">
        <v>5</v>
      </c>
      <c r="C28" s="99"/>
      <c r="D28" s="76">
        <v>6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1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3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3">
      <c r="B30" s="88">
        <v>6</v>
      </c>
      <c r="C30" s="89"/>
      <c r="D30" s="76">
        <v>7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1</v>
      </c>
      <c r="Q30" s="76"/>
      <c r="R30" s="92">
        <v>157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35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3"/>
    <row r="33" spans="2:43" ht="18" customHeight="1" thickBot="1" x14ac:dyDescent="0.35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35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3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171875" defaultRowHeight="12.9" x14ac:dyDescent="0.3"/>
  <cols>
    <col min="1" max="16384" width="2.26171875" style="3"/>
  </cols>
  <sheetData>
    <row r="1" spans="1:40" ht="75" customHeight="1" thickBot="1" x14ac:dyDescent="0.35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35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1137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3">
      <c r="A3" s="350" t="s">
        <v>2</v>
      </c>
      <c r="B3" s="351"/>
      <c r="C3" s="351"/>
      <c r="D3" s="352"/>
      <c r="E3" s="310" t="str">
        <f>CONCATENATE(入力!F3,"　　",入力!F8)</f>
        <v>横浜市立汐見台中学校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3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3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3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3">
      <c r="A7" s="150" t="s">
        <v>0</v>
      </c>
      <c r="B7" s="151"/>
      <c r="C7" s="151"/>
      <c r="D7" s="152"/>
      <c r="E7" s="330" t="str">
        <f>IF(入力!F12="","",入力!F12)</f>
        <v>ふるた</v>
      </c>
      <c r="F7" s="331"/>
      <c r="G7" s="331"/>
      <c r="H7" s="331"/>
      <c r="I7" s="331"/>
      <c r="J7" s="331"/>
      <c r="K7" s="331" t="str">
        <f>IF(入力!L12="","",入力!L12)</f>
        <v>たかお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なんぶ</v>
      </c>
      <c r="V7" s="151"/>
      <c r="W7" s="151"/>
      <c r="X7" s="151"/>
      <c r="Y7" s="151"/>
      <c r="Z7" s="333"/>
      <c r="AA7" s="313" t="str">
        <f>IF(入力!AB12="","",入力!AB12)</f>
        <v>こうじ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35">
      <c r="A8" s="163" t="s">
        <v>6</v>
      </c>
      <c r="B8" s="164"/>
      <c r="C8" s="164"/>
      <c r="D8" s="165"/>
      <c r="E8" s="353" t="str">
        <f>IF(入力!F13="","",入力!F13)</f>
        <v>古田</v>
      </c>
      <c r="F8" s="354"/>
      <c r="G8" s="354"/>
      <c r="H8" s="354"/>
      <c r="I8" s="354"/>
      <c r="J8" s="354"/>
      <c r="K8" s="354" t="str">
        <f>IF(入力!L13="","",入力!L13)</f>
        <v>貴夫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南部</v>
      </c>
      <c r="V8" s="322"/>
      <c r="W8" s="322"/>
      <c r="X8" s="322"/>
      <c r="Y8" s="322"/>
      <c r="Z8" s="323"/>
      <c r="AA8" s="324" t="str">
        <f>IF(入力!AB13="","",入力!AB13)</f>
        <v>浩司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3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かざまつり</v>
      </c>
      <c r="V9" s="151"/>
      <c r="W9" s="151"/>
      <c r="X9" s="151"/>
      <c r="Y9" s="151"/>
      <c r="Z9" s="333"/>
      <c r="AA9" s="313" t="str">
        <f>IF(入力!AB14="","",入力!AB14)</f>
        <v>まこ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35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風祭</v>
      </c>
      <c r="V10" s="339"/>
      <c r="W10" s="339"/>
      <c r="X10" s="339"/>
      <c r="Y10" s="339"/>
      <c r="Z10" s="340"/>
      <c r="AA10" s="341" t="str">
        <f>IF(入力!AB15="","",入力!AB15)</f>
        <v>真子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3"/>
    <row r="12" spans="1:40" ht="22.5" customHeight="1" thickBot="1" x14ac:dyDescent="0.35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3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35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3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かざまつり</v>
      </c>
      <c r="F15" s="290"/>
      <c r="G15" s="290"/>
      <c r="H15" s="290"/>
      <c r="I15" s="290"/>
      <c r="J15" s="290" t="str">
        <f>IF(入力!K20="","",入力!K20)</f>
        <v>まこ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8</v>
      </c>
      <c r="X15" s="293"/>
      <c r="Y15" s="289" t="str">
        <f>IF(入力!Z20="","",入力!Z20)</f>
        <v>せいた</v>
      </c>
      <c r="Z15" s="290"/>
      <c r="AA15" s="290"/>
      <c r="AB15" s="290"/>
      <c r="AC15" s="290"/>
      <c r="AD15" s="290" t="str">
        <f>IF(入力!AE20="","",入力!AE20)</f>
        <v>なのは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 x14ac:dyDescent="0.3">
      <c r="A16" s="98"/>
      <c r="B16" s="99"/>
      <c r="C16" s="294"/>
      <c r="D16" s="294"/>
      <c r="E16" s="306" t="str">
        <f>IF(入力!F21="","",入力!F21)</f>
        <v>風祭</v>
      </c>
      <c r="F16" s="304"/>
      <c r="G16" s="304"/>
      <c r="H16" s="304"/>
      <c r="I16" s="304"/>
      <c r="J16" s="304" t="str">
        <f>IF(入力!K21="","",入力!K21)</f>
        <v>真子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清田</v>
      </c>
      <c r="Z16" s="304"/>
      <c r="AA16" s="304"/>
      <c r="AB16" s="304"/>
      <c r="AC16" s="304"/>
      <c r="AD16" s="304" t="str">
        <f>IF(入力!AE21="","",入力!AE21)</f>
        <v>七羽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3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たかぎ</v>
      </c>
      <c r="F17" s="285"/>
      <c r="G17" s="285"/>
      <c r="H17" s="285"/>
      <c r="I17" s="285"/>
      <c r="J17" s="285" t="str">
        <f>IF(入力!K22="","",入力!K22)</f>
        <v>みゆ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162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9</v>
      </c>
      <c r="X17" s="287"/>
      <c r="Y17" s="292" t="str">
        <f>IF(入力!Z22="","",入力!Z22)</f>
        <v>さいとう</v>
      </c>
      <c r="Z17" s="285"/>
      <c r="AA17" s="285"/>
      <c r="AB17" s="285"/>
      <c r="AC17" s="285"/>
      <c r="AD17" s="285" t="str">
        <f>IF(入力!AE22="","",入力!AE22)</f>
        <v>めい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154</v>
      </c>
      <c r="AL17" s="191"/>
      <c r="AM17" s="280" t="str">
        <f>IF(入力!AN22="","",入力!AN22)</f>
        <v>○</v>
      </c>
      <c r="AN17" s="281"/>
    </row>
    <row r="18" spans="1:40" ht="37.5" customHeight="1" x14ac:dyDescent="0.3">
      <c r="A18" s="106"/>
      <c r="B18" s="107"/>
      <c r="C18" s="288"/>
      <c r="D18" s="288"/>
      <c r="E18" s="277" t="str">
        <f>IF(入力!F23="","",入力!F23)</f>
        <v>高木</v>
      </c>
      <c r="F18" s="278"/>
      <c r="G18" s="278"/>
      <c r="H18" s="278"/>
      <c r="I18" s="278"/>
      <c r="J18" s="278" t="str">
        <f>IF(入力!K23="","",入力!K23)</f>
        <v>美友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斎藤</v>
      </c>
      <c r="Z18" s="278"/>
      <c r="AA18" s="278"/>
      <c r="AB18" s="278"/>
      <c r="AC18" s="278"/>
      <c r="AD18" s="278" t="str">
        <f>IF(入力!AE23="","",入力!AE23)</f>
        <v>萌衣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3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ふじい</v>
      </c>
      <c r="F19" s="285"/>
      <c r="G19" s="285"/>
      <c r="H19" s="285"/>
      <c r="I19" s="285"/>
      <c r="J19" s="285" t="str">
        <f>IF(入力!K24="","",入力!K24)</f>
        <v>まや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10</v>
      </c>
      <c r="X19" s="287"/>
      <c r="Y19" s="292" t="str">
        <f>IF(入力!Z24="","",入力!Z24)</f>
        <v>よこうち</v>
      </c>
      <c r="Z19" s="285"/>
      <c r="AA19" s="285"/>
      <c r="AB19" s="285"/>
      <c r="AC19" s="285"/>
      <c r="AD19" s="285" t="str">
        <f>IF(入力!AE24="","",入力!AE24)</f>
        <v>こはる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151</v>
      </c>
      <c r="AL19" s="191"/>
      <c r="AM19" s="280" t="str">
        <f>IF(入力!AN24="","",入力!AN24)</f>
        <v>○</v>
      </c>
      <c r="AN19" s="281"/>
    </row>
    <row r="20" spans="1:40" ht="37.5" customHeight="1" x14ac:dyDescent="0.3">
      <c r="A20" s="98"/>
      <c r="B20" s="99"/>
      <c r="C20" s="288"/>
      <c r="D20" s="288"/>
      <c r="E20" s="277" t="str">
        <f>IF(入力!F25="","",入力!F25)</f>
        <v>藤井</v>
      </c>
      <c r="F20" s="278"/>
      <c r="G20" s="278"/>
      <c r="H20" s="278"/>
      <c r="I20" s="278"/>
      <c r="J20" s="278" t="str">
        <f>IF(入力!K25="","",入力!K25)</f>
        <v>麻椰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横内</v>
      </c>
      <c r="Z20" s="278"/>
      <c r="AA20" s="278"/>
      <c r="AB20" s="278"/>
      <c r="AC20" s="278"/>
      <c r="AD20" s="278" t="str">
        <f>IF(入力!AE25="","",入力!AE25)</f>
        <v>こはる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3">
      <c r="A21" s="88">
        <v>4</v>
      </c>
      <c r="B21" s="89"/>
      <c r="C21" s="287">
        <f>IF(入力!D26="","",入力!D26)</f>
        <v>5</v>
      </c>
      <c r="D21" s="287"/>
      <c r="E21" s="292" t="str">
        <f>IF(入力!F26="","",入力!F26)</f>
        <v>たまやま</v>
      </c>
      <c r="F21" s="285"/>
      <c r="G21" s="285"/>
      <c r="H21" s="285"/>
      <c r="I21" s="285"/>
      <c r="J21" s="285" t="str">
        <f>IF(入力!K26="","",入力!K26)</f>
        <v>ゆら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159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12</v>
      </c>
      <c r="X21" s="287"/>
      <c r="Y21" s="292" t="str">
        <f>IF(入力!Z26="","",入力!Z26)</f>
        <v>かねこ</v>
      </c>
      <c r="Z21" s="285"/>
      <c r="AA21" s="285"/>
      <c r="AB21" s="285"/>
      <c r="AC21" s="285"/>
      <c r="AD21" s="285" t="str">
        <f>IF(入力!AE26="","",入力!AE26)</f>
        <v>みみ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163</v>
      </c>
      <c r="AL21" s="191"/>
      <c r="AM21" s="280" t="str">
        <f>IF(入力!AN26="","",入力!AN26)</f>
        <v>○</v>
      </c>
      <c r="AN21" s="281"/>
    </row>
    <row r="22" spans="1:40" ht="37.5" customHeight="1" x14ac:dyDescent="0.3">
      <c r="A22" s="106"/>
      <c r="B22" s="107"/>
      <c r="C22" s="288"/>
      <c r="D22" s="288"/>
      <c r="E22" s="277" t="str">
        <f>IF(入力!F27="","",入力!F27)</f>
        <v>玉山</v>
      </c>
      <c r="F22" s="278"/>
      <c r="G22" s="278"/>
      <c r="H22" s="278"/>
      <c r="I22" s="278"/>
      <c r="J22" s="278" t="str">
        <f>IF(入力!K27="","",入力!K27)</f>
        <v>夢来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兼子</v>
      </c>
      <c r="Z22" s="278"/>
      <c r="AA22" s="278"/>
      <c r="AB22" s="278"/>
      <c r="AC22" s="278"/>
      <c r="AD22" s="278" t="str">
        <f>IF(入力!AE27="","",入力!AE27)</f>
        <v>瑞美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3">
      <c r="A23" s="98">
        <v>5</v>
      </c>
      <c r="B23" s="99"/>
      <c r="C23" s="287">
        <f>IF(入力!D28="","",入力!D28)</f>
        <v>6</v>
      </c>
      <c r="D23" s="287"/>
      <c r="E23" s="292" t="str">
        <f>IF(入力!F28="","",入力!F28)</f>
        <v>まつやま</v>
      </c>
      <c r="F23" s="285"/>
      <c r="G23" s="285"/>
      <c r="H23" s="285"/>
      <c r="I23" s="285"/>
      <c r="J23" s="285" t="str">
        <f>IF(入力!K28="","",入力!K28)</f>
        <v>そら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3">
      <c r="A24" s="98"/>
      <c r="B24" s="99"/>
      <c r="C24" s="288"/>
      <c r="D24" s="288"/>
      <c r="E24" s="277" t="str">
        <f>IF(入力!F29="","",入力!F29)</f>
        <v>松山</v>
      </c>
      <c r="F24" s="278"/>
      <c r="G24" s="278"/>
      <c r="H24" s="278"/>
      <c r="I24" s="278"/>
      <c r="J24" s="278" t="str">
        <f>IF(入力!K29="","",入力!K29)</f>
        <v>碧空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3">
      <c r="A25" s="88">
        <v>6</v>
      </c>
      <c r="B25" s="89"/>
      <c r="C25" s="287">
        <f>IF(入力!D30="","",入力!D30)</f>
        <v>7</v>
      </c>
      <c r="D25" s="287"/>
      <c r="E25" s="292" t="str">
        <f>IF(入力!F30="","",入力!F30)</f>
        <v>ふるかわ</v>
      </c>
      <c r="F25" s="285"/>
      <c r="G25" s="285"/>
      <c r="H25" s="285"/>
      <c r="I25" s="285"/>
      <c r="J25" s="285" t="str">
        <f>IF(入力!K30="","",入力!K30)</f>
        <v>みやび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157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35">
      <c r="A26" s="90"/>
      <c r="B26" s="91"/>
      <c r="C26" s="301"/>
      <c r="D26" s="301"/>
      <c r="E26" s="317" t="str">
        <f>IF(入力!F31="","",入力!F31)</f>
        <v>古川</v>
      </c>
      <c r="F26" s="318"/>
      <c r="G26" s="318"/>
      <c r="H26" s="318"/>
      <c r="I26" s="318"/>
      <c r="J26" s="318" t="str">
        <f>IF(入力!K31="","",入力!K31)</f>
        <v>雅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2.9" x14ac:dyDescent="0.3"/>
  <cols>
    <col min="1" max="1" width="11" style="39" customWidth="1"/>
    <col min="2" max="2" width="27" style="39" customWidth="1"/>
    <col min="3" max="16384" width="9" style="39"/>
  </cols>
  <sheetData>
    <row r="1" spans="1:41" x14ac:dyDescent="0.3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2" thickBot="1" x14ac:dyDescent="0.35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2" thickBot="1" x14ac:dyDescent="0.35">
      <c r="C3" s="40"/>
      <c r="D3" s="40"/>
      <c r="G3" s="44"/>
    </row>
    <row r="4" spans="1:41" x14ac:dyDescent="0.3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35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11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3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3">
      <c r="A7" s="45">
        <f>IF($A$8="","",IF($A$9="",A8,A8&amp;"・"&amp;A9))</f>
        <v>1137</v>
      </c>
      <c r="B7" s="45" t="str">
        <f t="shared" ref="B7:C7" si="0">IF($A$8="","",IF($A$9="",B8,B8&amp;"・"&amp;B9))</f>
        <v>横浜市立汐見台中学校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235</v>
      </c>
      <c r="G7" s="45" t="str">
        <f t="shared" si="1"/>
        <v>0022</v>
      </c>
      <c r="H7" s="45">
        <f t="shared" si="1"/>
        <v>0</v>
      </c>
      <c r="I7" s="45" t="str">
        <f t="shared" si="1"/>
        <v>横浜市磯子区汐見台1-2-1</v>
      </c>
      <c r="J7" s="45">
        <f t="shared" si="1"/>
        <v>0</v>
      </c>
      <c r="K7" s="45" t="str">
        <f t="shared" si="1"/>
        <v>045</v>
      </c>
      <c r="L7" s="45" t="str">
        <f t="shared" si="1"/>
        <v>752</v>
      </c>
      <c r="M7" s="45" t="str">
        <f t="shared" si="1"/>
        <v>3551</v>
      </c>
      <c r="N7" s="45" t="str">
        <f t="shared" si="1"/>
        <v>045</v>
      </c>
      <c r="O7" s="45" t="str">
        <f t="shared" si="1"/>
        <v>754</v>
      </c>
      <c r="P7" s="45" t="str">
        <f t="shared" si="1"/>
        <v>6593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3">
      <c r="A8" s="45">
        <f>IF(入力!$S$2="","",入力!$S$2)</f>
        <v>1137</v>
      </c>
      <c r="B8" s="46" t="str">
        <f>IF(入力!$F$3="","",入力!$F$3)</f>
        <v>横浜市立汐見台中学校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235</v>
      </c>
      <c r="G8" s="57" t="str">
        <f>IF(入力!$I$6="","",入力!$I$6)</f>
        <v>0022</v>
      </c>
      <c r="H8" s="46"/>
      <c r="I8" s="46" t="str">
        <f>IF(入力!$L$5="","",入力!$L$5)</f>
        <v>横浜市磯子区汐見台1-2-1</v>
      </c>
      <c r="J8" s="46"/>
      <c r="K8" s="57" t="str">
        <f>IF(入力!$AB$4="","",入力!$AB$4)</f>
        <v>045</v>
      </c>
      <c r="L8" s="57" t="str">
        <f>IF(入力!$AG$4="","",入力!$AG$4)</f>
        <v>752</v>
      </c>
      <c r="M8" s="57" t="str">
        <f>IF(入力!$AL$4="","",入力!$AL$4)</f>
        <v>3551</v>
      </c>
      <c r="N8" s="57" t="str">
        <f>IF(入力!$AB$6="","",入力!$AB$6)</f>
        <v>045</v>
      </c>
      <c r="O8" s="57" t="str">
        <f>IF(入力!$AG$6="","",入力!$AG$6)</f>
        <v>754</v>
      </c>
      <c r="P8" s="57" t="str">
        <f>IF(入力!$AL$6="","",入力!$AL$6)</f>
        <v>6593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3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3551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2" thickBot="1" x14ac:dyDescent="0.3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3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3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2" thickBot="1" x14ac:dyDescent="0.3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3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3">
      <c r="A16" s="45">
        <v>1</v>
      </c>
      <c r="B16" s="46" t="s">
        <v>653</v>
      </c>
      <c r="C16" s="46" t="str">
        <f>IF(入力!$F$13="","",入力!$F$13)</f>
        <v>古田</v>
      </c>
      <c r="D16" s="46" t="str">
        <f>IF(入力!$L$13="","",入力!$L$13)</f>
        <v>貴夫</v>
      </c>
      <c r="E16" s="46" t="str">
        <f>IF(入力!$F$12="","",入力!$F$12)</f>
        <v>ふるた</v>
      </c>
      <c r="F16" s="46" t="str">
        <f>IF(入力!$L$12="","",入力!$L$12)</f>
        <v>たかお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3">
      <c r="A17" s="45">
        <v>2</v>
      </c>
      <c r="B17" s="46" t="s">
        <v>654</v>
      </c>
      <c r="C17" s="46" t="str">
        <f>IF(入力!$V$13="","",入力!$V$13)</f>
        <v>南部</v>
      </c>
      <c r="D17" s="46" t="str">
        <f>IF(入力!$AB$13="","",入力!$AB$13)</f>
        <v>浩司</v>
      </c>
      <c r="E17" s="46" t="str">
        <f>IF(入力!$V$12="","",入力!$V$12)</f>
        <v>なんぶ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3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3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3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3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3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3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3">
      <c r="A24" s="45">
        <v>9</v>
      </c>
      <c r="B24" s="46" t="s">
        <v>661</v>
      </c>
      <c r="C24" s="46" t="str">
        <f>IF(入力!$V$15="","",入力!$V$15)</f>
        <v>風祭</v>
      </c>
      <c r="D24" s="46" t="str">
        <f>IF(入力!$AB$15="","",入力!$AB$15)</f>
        <v>真子</v>
      </c>
      <c r="E24" s="46" t="str">
        <f>IF(入力!$V$14="","",入力!$V$14)</f>
        <v>かざまつり</v>
      </c>
      <c r="F24" s="46" t="str">
        <f>IF(入力!$AB$14="","",入力!$AB$14)</f>
        <v>まこ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2" thickBot="1" x14ac:dyDescent="0.3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3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3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3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3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3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3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3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3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3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2" thickBot="1" x14ac:dyDescent="0.3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2" thickBot="1" x14ac:dyDescent="0.3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3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3">
      <c r="A53" s="45">
        <v>1</v>
      </c>
      <c r="B53" s="46">
        <f>IF(入力!D20="","",入力!D20)</f>
        <v>1</v>
      </c>
      <c r="C53" s="46" t="str">
        <f>IF(OR(L53&lt;&gt;"○",入力!F21=""),"",入力!F21)</f>
        <v>風祭</v>
      </c>
      <c r="D53" s="46" t="str">
        <f>IF(OR(L53&lt;&gt;"○",入力!K21=""),"",入力!K21)</f>
        <v>真子</v>
      </c>
      <c r="E53" s="46" t="str">
        <f>IF(OR(L53&lt;&gt;"○",入力!F20=""),"",入力!F20)</f>
        <v>かざまつり</v>
      </c>
      <c r="F53" s="46" t="str">
        <f>IF(OR(L53&lt;&gt;"○",入力!K20=""),"",入力!K20)</f>
        <v>まこ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3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高木</v>
      </c>
      <c r="D54" s="46" t="str">
        <f>IF(OR(L54&lt;&gt;"○",入力!K23=""),"",入力!K23)</f>
        <v>美友</v>
      </c>
      <c r="E54" s="46" t="str">
        <f>IF(OR(L54&lt;&gt;"○",入力!F22=""),"",入力!F22)</f>
        <v>たかぎ</v>
      </c>
      <c r="F54" s="46" t="str">
        <f>IF(OR(L54&lt;&gt;"○",入力!K22=""),"",入力!K22)</f>
        <v>みゆ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3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藤井</v>
      </c>
      <c r="D55" s="46" t="str">
        <f>IF(OR(L55&lt;&gt;"○",入力!K25=""),"",入力!K25)</f>
        <v>麻椰</v>
      </c>
      <c r="E55" s="46" t="str">
        <f>IF(OR(L55&lt;&gt;"○",入力!F24=""),"",入力!F24)</f>
        <v>ふじい</v>
      </c>
      <c r="F55" s="46" t="str">
        <f>IF(OR(L55&lt;&gt;"○",入力!K24=""),"",入力!K24)</f>
        <v>まや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3">
      <c r="A56" s="45">
        <f t="shared" si="2"/>
        <v>4</v>
      </c>
      <c r="B56" s="46">
        <f>IF(入力!D26="","",入力!D26)</f>
        <v>5</v>
      </c>
      <c r="C56" s="46" t="str">
        <f>IF(OR(L56&lt;&gt;"○",入力!F27=""),"",入力!F27)</f>
        <v>玉山</v>
      </c>
      <c r="D56" s="46" t="str">
        <f>IF(OR(L56&lt;&gt;"○",入力!K27=""),"",入力!K27)</f>
        <v>夢来</v>
      </c>
      <c r="E56" s="46" t="str">
        <f>IF(OR(L56&lt;&gt;"○",入力!F26=""),"",入力!F26)</f>
        <v>たまやま</v>
      </c>
      <c r="F56" s="46" t="str">
        <f>IF(OR(L56&lt;&gt;"○",入力!K26=""),"",入力!K26)</f>
        <v>ゆら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3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松山</v>
      </c>
      <c r="D57" s="46" t="str">
        <f>IF(OR(L57&lt;&gt;"○",入力!K29=""),"",入力!K29)</f>
        <v>碧空</v>
      </c>
      <c r="E57" s="46" t="str">
        <f>IF(OR(L57&lt;&gt;"○",入力!F28=""),"",入力!F28)</f>
        <v>まつやま</v>
      </c>
      <c r="F57" s="46" t="str">
        <f>IF(OR(L57&lt;&gt;"○",入力!K28=""),"",入力!K28)</f>
        <v>そら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3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古川</v>
      </c>
      <c r="D58" s="46" t="str">
        <f>IF(OR(L58&lt;&gt;"○",入力!K31=""),"",入力!K31)</f>
        <v>雅</v>
      </c>
      <c r="E58" s="46" t="str">
        <f>IF(OR(L58&lt;&gt;"○",入力!F30=""),"",入力!F30)</f>
        <v>ふるかわ</v>
      </c>
      <c r="F58" s="46" t="str">
        <f>IF(OR(L58&lt;&gt;"○",入力!K30=""),"",入力!K30)</f>
        <v>みやび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3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清田</v>
      </c>
      <c r="D59" s="46" t="str">
        <f>IF(OR(L59&lt;&gt;"○",入力!AE21=""),"",入力!AE21)</f>
        <v>七羽</v>
      </c>
      <c r="E59" s="46" t="str">
        <f>IF(OR(L59&lt;&gt;"○",入力!Z20=""),"",入力!Z20)</f>
        <v>せいた</v>
      </c>
      <c r="F59" s="46" t="str">
        <f>IF(OR(L59&lt;&gt;"○",入力!AE20=""),"",入力!AE20)</f>
        <v>なのは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3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斎藤</v>
      </c>
      <c r="D60" s="46" t="str">
        <f>IF(OR(L60&lt;&gt;"○",入力!AE23=""),"",入力!AE23)</f>
        <v>萌衣</v>
      </c>
      <c r="E60" s="46" t="str">
        <f>IF(OR(L60&lt;&gt;"○",入力!Z22=""),"",入力!Z22)</f>
        <v>さいとう</v>
      </c>
      <c r="F60" s="46" t="str">
        <f>IF(OR(L60&lt;&gt;"○",入力!AE22=""),"",入力!AE22)</f>
        <v>めい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3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横内</v>
      </c>
      <c r="D61" s="46" t="str">
        <f>IF(OR(L61&lt;&gt;"○",入力!AE25=""),"",入力!AE25)</f>
        <v>こはる</v>
      </c>
      <c r="E61" s="46" t="str">
        <f>IF(OR(L61&lt;&gt;"○",入力!Z24=""),"",入力!Z24)</f>
        <v>よこうち</v>
      </c>
      <c r="F61" s="46" t="str">
        <f>IF(OR(L61&lt;&gt;"○",入力!AE24=""),"",入力!AE24)</f>
        <v>こはる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3">
      <c r="A62" s="45">
        <f t="shared" si="2"/>
        <v>10</v>
      </c>
      <c r="B62" s="46">
        <f>IF(入力!X26="","",入力!X26)</f>
        <v>12</v>
      </c>
      <c r="C62" s="46" t="str">
        <f>IF(OR(L62&lt;&gt;"○",入力!Z27=""),"",入力!Z27)</f>
        <v>兼子</v>
      </c>
      <c r="D62" s="46" t="str">
        <f>IF(OR(L62&lt;&gt;"○",入力!AE27=""),"",入力!AE27)</f>
        <v>瑞美</v>
      </c>
      <c r="E62" s="46" t="str">
        <f>IF(OR(L62&lt;&gt;"○",入力!Z26=""),"",入力!Z26)</f>
        <v>かねこ</v>
      </c>
      <c r="F62" s="46" t="str">
        <f>IF(OR(L62&lt;&gt;"○",入力!AE26=""),"",入力!AE26)</f>
        <v>みみ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3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3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3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3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3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3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3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3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3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3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3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3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3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3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3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3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3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3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3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3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3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3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3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3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3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3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3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3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3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3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3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3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3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3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3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3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3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3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3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3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3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3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3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3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3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3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3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3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3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3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3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3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3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3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3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3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3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3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3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3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3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3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3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3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3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3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3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3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3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3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3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3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3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3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3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3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3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3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3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3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3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3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3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3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3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3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3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3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3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3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3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3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3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3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3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3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3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3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3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3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3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3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3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3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3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3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3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3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3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3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3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3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3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3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3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3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3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3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3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3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3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3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3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3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3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3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3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3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3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3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3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3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3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3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3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3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3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3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3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3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3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3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3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3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3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3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3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3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3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3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3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3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3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3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3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3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3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3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3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3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3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3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3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3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3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3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3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3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3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3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3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3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3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3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3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3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3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3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3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3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3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3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3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3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3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3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3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3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3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3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3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3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3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3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3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3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3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3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3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3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3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3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3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3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3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3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3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3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3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3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3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3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3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3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3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3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3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3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3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3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3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3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3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3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3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3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3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3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3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3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3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3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3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3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3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3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3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3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3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3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3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3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3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3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3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3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3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3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3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3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3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3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3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3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3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3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3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3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3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3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3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3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3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3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3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3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3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3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3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3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3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3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3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3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3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3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3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3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3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3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3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3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3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3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3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3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3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3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3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3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南部浩司</cp:lastModifiedBy>
  <cp:lastPrinted>2015-10-24T01:53:31Z</cp:lastPrinted>
  <dcterms:created xsi:type="dcterms:W3CDTF">2006-11-03T01:52:14Z</dcterms:created>
  <dcterms:modified xsi:type="dcterms:W3CDTF">2018-10-31T10:08:46Z</dcterms:modified>
</cp:coreProperties>
</file>