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grqp\Desktop\"/>
    </mc:Choice>
  </mc:AlternateContent>
  <xr:revisionPtr revIDLastSave="0" documentId="8_{0FD4121A-03A4-49B0-A94F-ECA571189CEC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<sst xmlns="http://schemas.openxmlformats.org/spreadsheetml/2006/main" count="1454" uniqueCount="749">
  <si>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</si>
  <si>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</si>
  <si>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</si>
  <si>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</si>
  <si>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</si>
  <si>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</si>
  <si>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</si>
  <si>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</si>
  <si>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</si>
  <si>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</si>
  <si>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</si>
  <si>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</si>
  <si>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</si>
  <si>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</si>
  <si>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</si>
  <si>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</si>
  <si>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</si>
  <si>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</si>
  <si>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</si>
  <si>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</si>
  <si>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</si>
  <si>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</si>
  <si>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</si>
  <si>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</si>
  <si>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</si>
  <si>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</si>
  <si>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</si>
  <si>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</si>
  <si>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</si>
  <si>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</si>
  <si>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</si>
  <si>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</si>
  <si>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</si>
  <si>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</si>
  <si>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</si>
  <si>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</si>
  <si>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</si>
  <si>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</si>
  <si>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</si>
  <si>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</si>
  <si>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</si>
  <si>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</si>
  <si>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</si>
  <si>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</si>
  <si>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</si>
  <si>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</si>
  <si>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</si>
  <si>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</si>
  <si>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</si>
  <si>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</si>
  <si>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</si>
  <si>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</si>
  <si>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</si>
  <si>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</si>
  <si>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</si>
  <si>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</si>
  <si>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</si>
  <si>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</si>
  <si>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</si>
  <si>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</si>
  <si>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</si>
  <si>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</si>
  <si>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</si>
  <si>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</si>
  <si>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</si>
  <si>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</si>
  <si>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</si>
  <si>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</si>
  <si>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</si>
  <si>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</si>
  <si>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</si>
  <si>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</si>
  <si>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</si>
  <si>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</si>
  <si>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</si>
  <si>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</si>
  <si>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</si>
  <si>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</si>
  <si>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</si>
  <si>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</si>
  <si>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</si>
  <si>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</si>
  <si>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</si>
  <si>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</si>
  <si>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</si>
  <si>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</si>
  <si>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</si>
  <si>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</si>
  <si>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</si>
  <si>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</si>
  <si>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</si>
  <si>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</si>
  <si>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</si>
  <si>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</si>
  <si>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</si>
  <si>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</si>
  <si>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</si>
  <si>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</si>
  <si>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</si>
  <si>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</si>
  <si>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</si>
  <si>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</si>
  <si>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</si>
  <si>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</si>
  <si>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</si>
  <si>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</si>
  <si>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</si>
  <si>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</si>
  <si>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</si>
  <si>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</si>
  <si>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</si>
  <si>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</si>
  <si>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</si>
  <si>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</si>
  <si>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</si>
  <si>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</si>
  <si>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</si>
  <si>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</si>
  <si>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</si>
  <si>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</si>
  <si>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</si>
  <si>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</si>
  <si>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</si>
  <si>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</si>
  <si>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</si>
  <si>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</si>
  <si>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</si>
  <si>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</si>
  <si>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</si>
  <si>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</si>
  <si>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</si>
  <si>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</si>
  <si>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</si>
  <si>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</si>
  <si>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</si>
  <si>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</si>
  <si>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</si>
  <si>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</si>
  <si>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</si>
  <si>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</si>
  <si>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</si>
  <si>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</si>
  <si>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</si>
  <si>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</si>
  <si>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</si>
  <si>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</si>
  <si>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</si>
  <si>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</si>
  <si>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</si>
  <si>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</si>
  <si>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</si>
  <si>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</si>
  <si>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</si>
  <si>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</si>
  <si>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</si>
  <si>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</si>
  <si>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</si>
  <si>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</si>
  <si>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</si>
  <si>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</si>
  <si>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</si>
  <si>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</si>
  <si>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</si>
  <si>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</si>
  <si>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</si>
  <si>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</si>
  <si>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</si>
  <si>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</si>
  <si>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</si>
  <si>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</si>
  <si>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</si>
  <si>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</si>
  <si>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</si>
  <si>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</si>
  <si>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</si>
  <si>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</si>
  <si>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</si>
  <si>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</si>
  <si>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</si>
  <si>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</si>
  <si>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</si>
  <si>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</si>
  <si>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</si>
  <si>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</si>
  <si>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</si>
  <si>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</si>
  <si>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</si>
  <si>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</si>
  <si>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</si>
  <si>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</si>
  <si>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</si>
  <si>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</si>
  <si>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</si>
  <si>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</si>
  <si>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</si>
  <si>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</si>
  <si>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</si>
  <si>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</si>
  <si>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</si>
  <si>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</si>
  <si>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</si>
  <si>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</si>
  <si>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</si>
  <si>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</si>
  <si>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</si>
  <si>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</si>
  <si>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</si>
  <si>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</si>
  <si>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</si>
  <si>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</si>
  <si>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</si>
  <si>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</si>
  <si>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</si>
  <si>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</si>
  <si>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</si>
  <si>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</si>
  <si>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</si>
  <si>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</si>
  <si>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</si>
  <si>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</si>
  <si>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</si>
  <si>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</si>
  <si>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</si>
  <si>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</si>
  <si>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</si>
  <si>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</si>
  <si>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</si>
  <si>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</si>
  <si>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</si>
  <si>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</si>
  <si>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</si>
  <si>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</si>
  <si>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</si>
  <si>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</si>
  <si>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</si>
  <si>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</si>
  <si>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</si>
  <si>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</si>
  <si>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</si>
  <si>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</si>
  <si>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</si>
  <si>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</si>
  <si>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</si>
  <si>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</si>
  <si>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</si>
  <si>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</si>
  <si>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</si>
  <si>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</si>
  <si>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</si>
  <si>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</si>
  <si>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</si>
  <si>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</si>
  <si>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</si>
  <si>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</si>
  <si>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</si>
  <si>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</si>
  <si>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</si>
  <si>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</si>
  <si>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</si>
  <si>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</si>
  <si>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</si>
  <si>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</si>
  <si>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</si>
  <si>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</si>
  <si>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</si>
  <si>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</si>
  <si>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</si>
  <si>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</si>
  <si>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</si>
  <si>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</si>
  <si>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</si>
  <si>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</si>
  <si>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</si>
  <si>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</si>
  <si>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</si>
  <si>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</si>
  <si>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</si>
  <si>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</si>
  <si>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</si>
  <si>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</si>
  <si>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</si>
  <si>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</si>
  <si>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</si>
  <si>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</si>
  <si>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</si>
  <si>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</si>
  <si>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</si>
  <si>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</si>
  <si>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</si>
  <si>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</si>
  <si>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</si>
  <si>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</si>
  <si>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</si>
  <si>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</si>
  <si>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</si>
  <si>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</si>
  <si>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</si>
  <si>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</si>
  <si>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</si>
  <si>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</si>
  <si>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</si>
  <si>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</si>
  <si>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</si>
  <si>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</si>
  <si>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</si>
  <si>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</si>
  <si>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</si>
  <si>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</si>
  <si>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</si>
  <si>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</si>
  <si>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</si>
  <si>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</si>
  <si>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</si>
  <si>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</si>
  <si>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</si>
  <si>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</si>
  <si>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</si>
  <si>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</si>
  <si>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</si>
  <si>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</si>
  <si>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</si>
  <si>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</si>
  <si>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</si>
  <si>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</si>
  <si>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</si>
  <si>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</si>
  <si>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</si>
  <si>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</si>
  <si>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</si>
  <si>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</si>
  <si>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</si>
  <si>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</si>
  <si>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</si>
  <si>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</si>
  <si>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</si>
  <si>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</si>
  <si>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</si>
  <si>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</si>
  <si>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</si>
  <si>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</si>
  <si>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</si>
  <si>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</si>
  <si>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</si>
  <si>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</si>
  <si>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</si>
  <si>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</si>
  <si>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</si>
  <si>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</si>
  <si>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</si>
  <si>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</si>
  <si>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</si>
  <si>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</si>
  <si>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</si>
  <si>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</si>
  <si>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</si>
  <si>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</si>
  <si>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</si>
  <si>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</si>
  <si>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</si>
  <si>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</si>
  <si>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</si>
  <si>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</si>
  <si>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</si>
  <si>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</si>
  <si>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</si>
  <si>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</si>
  <si>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</si>
  <si>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</si>
  <si>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</si>
  <si>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</si>
  <si>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</si>
  <si>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</si>
  <si>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</si>
  <si>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</si>
  <si>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</si>
  <si>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</si>
  <si>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</si>
  <si>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</si>
  <si>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</si>
  <si>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</si>
  <si>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</si>
  <si>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</si>
  <si>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</si>
  <si>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</si>
  <si>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</si>
  <si>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</si>
  <si>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</si>
  <si>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</si>
  <si>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</si>
  <si>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</si>
  <si>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</si>
  <si>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</si>
  <si>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</si>
  <si>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</si>
  <si>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</si>
  <si>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</si>
  <si>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</si>
  <si>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</si>
  <si>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</si>
  <si>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</si>
  <si>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</si>
  <si>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</si>
  <si>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</si>
  <si>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</si>
  <si>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</si>
  <si>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</si>
  <si>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</si>
  <si>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</si>
  <si>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</si>
  <si>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</si>
  <si>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</si>
  <si>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</si>
  <si>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</si>
  <si>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</si>
  <si>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</si>
  <si>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</si>
  <si>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</si>
  <si>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</si>
  <si>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</si>
  <si>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</si>
  <si>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</si>
  <si>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</si>
  <si>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</si>
  <si>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</si>
  <si>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</si>
  <si>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</si>
  <si>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</si>
  <si>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</si>
  <si>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</si>
  <si>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</si>
  <si>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</si>
  <si>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</si>
  <si>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</si>
  <si>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</si>
  <si>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</si>
  <si>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</si>
  <si>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</si>
  <si>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</si>
  <si>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</si>
  <si>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</si>
  <si>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</si>
  <si>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</si>
  <si>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</si>
  <si>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</si>
  <si>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</si>
  <si>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</si>
  <si>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</si>
  <si>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</si>
  <si>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</si>
  <si>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</si>
  <si>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</si>
  <si>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</si>
  <si>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</si>
  <si>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</si>
  <si>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</si>
  <si>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</si>
  <si>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</si>
  <si>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</si>
  <si>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</si>
  <si>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</si>
  <si>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</si>
  <si>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</si>
  <si>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</si>
  <si>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</si>
  <si>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</si>
  <si>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</si>
  <si>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</si>
  <si>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</si>
  <si>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</si>
  <si>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</si>
  <si>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</si>
  <si>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</si>
  <si>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</si>
  <si>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</si>
  <si>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</si>
  <si>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</si>
  <si>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</si>
  <si>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</si>
  <si>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</si>
  <si>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</si>
  <si>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</si>
  <si>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</si>
  <si>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</si>
  <si>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</si>
  <si>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</si>
  <si>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</si>
  <si>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</si>
  <si>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</si>
  <si>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</si>
  <si>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</si>
  <si>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</si>
  <si>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</si>
  <si>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</si>
  <si>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</si>
  <si>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</si>
  <si>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</si>
  <si>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</si>
  <si>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</si>
  <si>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</si>
  <si>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</si>
  <si>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</si>
  <si>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</si>
  <si>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</si>
  <si>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</si>
  <si>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</si>
  <si>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</si>
  <si>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</si>
  <si>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</si>
  <si>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</si>
  <si>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</si>
  <si>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</si>
  <si>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</si>
  <si>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</si>
  <si>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</si>
  <si>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</si>
  <si>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</si>
  <si>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</si>
  <si>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</si>
  <si>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</si>
  <si>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</si>
  <si>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</si>
  <si>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</si>
  <si>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</si>
  <si>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</si>
  <si>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</si>
  <si>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</si>
  <si>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</si>
  <si>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</si>
  <si>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</si>
  <si>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</si>
  <si>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</si>
  <si>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</si>
  <si>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</si>
  <si>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</si>
  <si>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</si>
  <si>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</si>
  <si>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</si>
  <si>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</si>
  <si>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</si>
  <si>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</si>
  <si>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</si>
  <si>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</si>
  <si>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</si>
  <si>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</si>
  <si>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</si>
  <si>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</si>
  <si>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</si>
  <si>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</si>
  <si>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</si>
  <si>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</si>
  <si>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</si>
  <si>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</si>
  <si>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</si>
  <si>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</si>
  <si>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</si>
  <si>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</si>
  <si>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</si>
  <si>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</si>
  <si>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</si>
  <si>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</si>
  <si>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</si>
  <si>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</si>
  <si>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</si>
  <si>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</si>
  <si>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</si>
  <si>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</si>
  <si>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</si>
  <si>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</si>
  <si>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</si>
  <si>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</si>
  <si>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</si>
  <si>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</si>
  <si>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</si>
  <si>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</si>
  <si>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</si>
  <si>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</si>
  <si>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</si>
  <si>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</si>
  <si>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</si>
  <si>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</si>
  <si>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</si>
  <si>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</si>
  <si>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</si>
  <si>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</si>
  <si>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</si>
  <si>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</si>
  <si>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</si>
  <si>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</si>
  <si>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</si>
  <si>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</si>
  <si>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</si>
  <si>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</si>
  <si>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</si>
  <si>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</si>
  <si>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</si>
  <si>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</si>
  <si>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</si>
  <si>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</si>
  <si>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</si>
  <si>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</si>
  <si>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</si>
  <si>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</si>
  <si>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</si>
  <si>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</si>
  <si>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</si>
  <si>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</si>
  <si>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</si>
  <si>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</si>
  <si>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</si>
  <si>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</si>
  <si>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</si>
  <si>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</si>
  <si>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</si>
  <si>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</si>
  <si>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</si>
  <si>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</si>
  <si>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</si>
  <si>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</si>
  <si>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</si>
  <si>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</si>
  <si>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</si>
  <si>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</si>
  <si>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</si>
  <si>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</si>
  <si>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</si>
  <si>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</si>
  <si>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</si>
  <si>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</si>
  <si>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</si>
  <si>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</si>
  <si>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</si>
  <si>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</si>
  <si>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</si>
  <si>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</si>
  <si>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</si>
  <si>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</si>
  <si>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</si>
  <si>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</si>
  <si>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</si>
  <si>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</si>
  <si>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</si>
  <si>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</si>
  <si>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</si>
  <si>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</si>
  <si>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</si>
  <si>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</si>
  <si>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</si>
  <si>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</si>
  <si>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</si>
  <si>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</si>
  <si>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</si>
  <si>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</si>
  <si>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</si>
  <si>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</si>
  <si>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</si>
  <si>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</si>
  <si>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</si>
  <si>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</si>
  <si>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</si>
  <si>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</si>
  <si>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</si>
  <si>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</si>
  <si>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</si>
  <si>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</si>
  <si>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</si>
  <si>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</si>
  <si>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</si>
  <si>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</si>
  <si>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</si>
  <si>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</si>
  <si>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</si>
  <si>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</si>
  <si>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</si>
  <si>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</si>
  <si>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</si>
  <si>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</si>
  <si>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</si>
  <si>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</si>
  <si>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</si>
  <si>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</si>
  <si>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</si>
  <si>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</si>
  <si>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</si>
  <si>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</si>
  <si>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</si>
  <si>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</si>
  <si>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</si>
  <si>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752</t>
    <phoneticPr fontId="2"/>
  </si>
  <si>
    <t>3551</t>
    <phoneticPr fontId="2"/>
  </si>
  <si>
    <t>235</t>
    <phoneticPr fontId="2"/>
  </si>
  <si>
    <t>0022</t>
    <phoneticPr fontId="2"/>
  </si>
  <si>
    <t>横浜市磯子区汐見台1-2-1</t>
    <rPh sb="0" eb="3">
      <t>ヨコハマシ</t>
    </rPh>
    <rPh sb="3" eb="6">
      <t>イソゴク</t>
    </rPh>
    <rPh sb="6" eb="9">
      <t>シオミダイ</t>
    </rPh>
    <phoneticPr fontId="2"/>
  </si>
  <si>
    <t>754</t>
    <phoneticPr fontId="2"/>
  </si>
  <si>
    <t>6593</t>
    <phoneticPr fontId="2"/>
  </si>
  <si>
    <t>なんぶ</t>
  </si>
  <si>
    <t>こうじ</t>
  </si>
  <si>
    <t>南部</t>
    <rPh sb="0" eb="2">
      <t>ナンブ</t>
    </rPh>
    <phoneticPr fontId="2"/>
  </si>
  <si>
    <t>浩司</t>
    <rPh sb="0" eb="2">
      <t>コウジ</t>
    </rPh>
    <phoneticPr fontId="2"/>
  </si>
  <si>
    <t>ぬまた</t>
  </si>
  <si>
    <t>こういち</t>
  </si>
  <si>
    <t>沼田</t>
    <rPh sb="0" eb="2">
      <t>ヌマタ</t>
    </rPh>
    <phoneticPr fontId="2"/>
  </si>
  <si>
    <t>光一</t>
    <rPh sb="0" eb="2">
      <t>コウイチ</t>
    </rPh>
    <phoneticPr fontId="2"/>
  </si>
  <si>
    <t>まつやま</t>
  </si>
  <si>
    <t>そら</t>
  </si>
  <si>
    <t>松山</t>
    <rPh sb="0" eb="2">
      <t>マツヤマ</t>
    </rPh>
    <phoneticPr fontId="2"/>
  </si>
  <si>
    <t>碧空</t>
    <rPh sb="0" eb="1">
      <t>アオイ</t>
    </rPh>
    <rPh sb="1" eb="2">
      <t>ソラ</t>
    </rPh>
    <phoneticPr fontId="2"/>
  </si>
  <si>
    <t>松山</t>
    <rPh sb="0" eb="2">
      <t>マツヤマ</t>
    </rPh>
    <phoneticPr fontId="2"/>
  </si>
  <si>
    <t>碧空</t>
    <rPh sb="0" eb="1">
      <t>アオイ</t>
    </rPh>
    <rPh sb="1" eb="2">
      <t>ソラ</t>
    </rPh>
    <phoneticPr fontId="2"/>
  </si>
  <si>
    <t>まつやま</t>
    <phoneticPr fontId="2"/>
  </si>
  <si>
    <t>そら</t>
    <phoneticPr fontId="2"/>
  </si>
  <si>
    <t>兼子</t>
    <rPh sb="0" eb="2">
      <t>カネコ</t>
    </rPh>
    <phoneticPr fontId="2"/>
  </si>
  <si>
    <t>瑞美</t>
    <rPh sb="0" eb="1">
      <t>ズイ</t>
    </rPh>
    <rPh sb="1" eb="2">
      <t>ビ</t>
    </rPh>
    <phoneticPr fontId="2"/>
  </si>
  <si>
    <t>かねこ</t>
    <phoneticPr fontId="2"/>
  </si>
  <si>
    <t>みみ</t>
    <phoneticPr fontId="2"/>
  </si>
  <si>
    <t>門田</t>
    <rPh sb="0" eb="2">
      <t>モンダ</t>
    </rPh>
    <phoneticPr fontId="2"/>
  </si>
  <si>
    <t>紗奈</t>
    <rPh sb="0" eb="2">
      <t>サナ</t>
    </rPh>
    <phoneticPr fontId="2"/>
  </si>
  <si>
    <t>もんだ</t>
  </si>
  <si>
    <t>さな</t>
  </si>
  <si>
    <t>ふるかわ</t>
  </si>
  <si>
    <t>みやび</t>
  </si>
  <si>
    <t>古川</t>
    <rPh sb="0" eb="2">
      <t>フルカワ</t>
    </rPh>
    <phoneticPr fontId="2"/>
  </si>
  <si>
    <t>雅</t>
    <rPh sb="0" eb="1">
      <t>ミヤビ</t>
    </rPh>
    <phoneticPr fontId="2"/>
  </si>
  <si>
    <t>かなざわ</t>
  </si>
  <si>
    <t>りこ</t>
  </si>
  <si>
    <t>金澤</t>
    <rPh sb="0" eb="2">
      <t>カナザワ</t>
    </rPh>
    <phoneticPr fontId="2"/>
  </si>
  <si>
    <t>璃杏</t>
    <rPh sb="0" eb="1">
      <t>リ</t>
    </rPh>
    <rPh sb="1" eb="2">
      <t>アンズ</t>
    </rPh>
    <phoneticPr fontId="2"/>
  </si>
  <si>
    <t>はぎわら</t>
  </si>
  <si>
    <t>ゆな</t>
  </si>
  <si>
    <t>萩原</t>
    <rPh sb="0" eb="2">
      <t>ハギワラ</t>
    </rPh>
    <phoneticPr fontId="2"/>
  </si>
  <si>
    <t>優菜</t>
    <rPh sb="0" eb="1">
      <t>ユウ</t>
    </rPh>
    <rPh sb="1" eb="2">
      <t>ナ</t>
    </rPh>
    <phoneticPr fontId="2"/>
  </si>
  <si>
    <t>のづ</t>
  </si>
  <si>
    <t>あゆみ</t>
  </si>
  <si>
    <t>野津</t>
    <rPh sb="0" eb="2">
      <t>ノヅ</t>
    </rPh>
    <phoneticPr fontId="2"/>
  </si>
  <si>
    <t>歩未</t>
    <rPh sb="0" eb="1">
      <t>アユミ</t>
    </rPh>
    <rPh sb="1" eb="2">
      <t>ミ</t>
    </rPh>
    <phoneticPr fontId="2"/>
  </si>
  <si>
    <t>すずき</t>
  </si>
  <si>
    <t>かな</t>
  </si>
  <si>
    <t>鈴木</t>
    <rPh sb="0" eb="2">
      <t>スズキ</t>
    </rPh>
    <phoneticPr fontId="2"/>
  </si>
  <si>
    <t>花奈</t>
    <rPh sb="0" eb="2">
      <t>カナ</t>
    </rPh>
    <phoneticPr fontId="2"/>
  </si>
  <si>
    <t>ふじい</t>
  </si>
  <si>
    <t>藤井</t>
    <rPh sb="0" eb="2">
      <t>フジイ</t>
    </rPh>
    <phoneticPr fontId="2"/>
  </si>
  <si>
    <t>柚那</t>
    <rPh sb="0" eb="2">
      <t>ユナ</t>
    </rPh>
    <phoneticPr fontId="2"/>
  </si>
  <si>
    <t>たまやま</t>
  </si>
  <si>
    <t>さら</t>
  </si>
  <si>
    <t>玉山</t>
    <rPh sb="0" eb="2">
      <t>タマヤマ</t>
    </rPh>
    <phoneticPr fontId="2"/>
  </si>
  <si>
    <t>沙來</t>
    <rPh sb="0" eb="2">
      <t>サラ</t>
    </rPh>
    <phoneticPr fontId="2"/>
  </si>
  <si>
    <t>さの</t>
  </si>
  <si>
    <t>ちはる</t>
  </si>
  <si>
    <t>佐野</t>
    <rPh sb="0" eb="2">
      <t>サノ</t>
    </rPh>
    <phoneticPr fontId="2"/>
  </si>
  <si>
    <t>千春</t>
    <rPh sb="0" eb="2">
      <t>チハル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</si>
</sst>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9"/>
  <sheetViews>
    <sheetView tabSelected="1" view="pageBreakPreview" zoomScaleNormal="100" zoomScaleSheetLayoutView="100" workbookViewId="0">
      <selection activeCell="AL32" sqref="AL32:AM3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1137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横浜市立汐見台中学校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691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689</v>
      </c>
      <c r="G6" s="196"/>
      <c r="H6" s="24" t="s">
        <v>586</v>
      </c>
      <c r="I6" s="197" t="s">
        <v>690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692</v>
      </c>
      <c r="AH6" s="200"/>
      <c r="AI6" s="200"/>
      <c r="AJ6" s="200"/>
      <c r="AK6" s="25" t="s">
        <v>587</v>
      </c>
      <c r="AL6" s="200" t="s">
        <v>693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694</v>
      </c>
      <c r="G12" s="260"/>
      <c r="H12" s="260"/>
      <c r="I12" s="260"/>
      <c r="J12" s="260"/>
      <c r="K12" s="260" t="s">
        <v>695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698</v>
      </c>
      <c r="AA12" s="260"/>
      <c r="AB12" s="260"/>
      <c r="AC12" s="260"/>
      <c r="AD12" s="260"/>
      <c r="AE12" s="260" t="s">
        <v>699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696</v>
      </c>
      <c r="G13" s="240"/>
      <c r="H13" s="240"/>
      <c r="I13" s="240"/>
      <c r="J13" s="249"/>
      <c r="K13" s="240" t="s">
        <v>697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700</v>
      </c>
      <c r="AA13" s="240"/>
      <c r="AB13" s="240"/>
      <c r="AC13" s="240"/>
      <c r="AD13" s="249"/>
      <c r="AE13" s="240" t="s">
        <v>701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702</v>
      </c>
      <c r="AA15" s="260"/>
      <c r="AB15" s="260"/>
      <c r="AC15" s="260"/>
      <c r="AD15" s="260"/>
      <c r="AE15" s="260" t="s">
        <v>703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704</v>
      </c>
      <c r="AA16" s="240"/>
      <c r="AB16" s="240"/>
      <c r="AC16" s="240"/>
      <c r="AD16" s="249"/>
      <c r="AE16" s="240" t="s">
        <v>705</v>
      </c>
      <c r="AF16" s="240"/>
      <c r="AG16" s="240"/>
      <c r="AH16" s="240"/>
      <c r="AI16" s="251"/>
      <c r="AJ16" s="252">
        <v>11</v>
      </c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708</v>
      </c>
      <c r="G22" s="116"/>
      <c r="H22" s="116"/>
      <c r="I22" s="116"/>
      <c r="J22" s="116"/>
      <c r="K22" s="116" t="s">
        <v>709</v>
      </c>
      <c r="L22" s="116"/>
      <c r="M22" s="116"/>
      <c r="N22" s="116"/>
      <c r="O22" s="117"/>
      <c r="P22" s="113">
        <v>2</v>
      </c>
      <c r="Q22" s="113"/>
      <c r="R22" s="104">
        <v>156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730</v>
      </c>
      <c r="AA22" s="116"/>
      <c r="AB22" s="116"/>
      <c r="AC22" s="116"/>
      <c r="AD22" s="116"/>
      <c r="AE22" s="116" t="s">
        <v>731</v>
      </c>
      <c r="AF22" s="116"/>
      <c r="AG22" s="116"/>
      <c r="AH22" s="116"/>
      <c r="AI22" s="117"/>
      <c r="AJ22" s="113">
        <v>1</v>
      </c>
      <c r="AK22" s="113"/>
      <c r="AL22" s="104">
        <v>154</v>
      </c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706</v>
      </c>
      <c r="G23" s="109"/>
      <c r="H23" s="109"/>
      <c r="I23" s="109"/>
      <c r="J23" s="109"/>
      <c r="K23" s="109" t="s">
        <v>707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732</v>
      </c>
      <c r="AA23" s="109"/>
      <c r="AB23" s="109"/>
      <c r="AC23" s="109"/>
      <c r="AD23" s="109"/>
      <c r="AE23" s="109" t="s">
        <v>733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712</v>
      </c>
      <c r="G24" s="82"/>
      <c r="H24" s="82"/>
      <c r="I24" s="82"/>
      <c r="J24" s="82"/>
      <c r="K24" s="82" t="s">
        <v>713</v>
      </c>
      <c r="L24" s="82"/>
      <c r="M24" s="82"/>
      <c r="N24" s="82"/>
      <c r="O24" s="83"/>
      <c r="P24" s="72">
        <v>2</v>
      </c>
      <c r="Q24" s="72"/>
      <c r="R24" s="88">
        <v>164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734</v>
      </c>
      <c r="AA24" s="82"/>
      <c r="AB24" s="82"/>
      <c r="AC24" s="82"/>
      <c r="AD24" s="82"/>
      <c r="AE24" s="82" t="s">
        <v>735</v>
      </c>
      <c r="AF24" s="82"/>
      <c r="AG24" s="82"/>
      <c r="AH24" s="82"/>
      <c r="AI24" s="83"/>
      <c r="AJ24" s="72">
        <v>1</v>
      </c>
      <c r="AK24" s="72"/>
      <c r="AL24" s="88">
        <v>152</v>
      </c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710</v>
      </c>
      <c r="G25" s="100"/>
      <c r="H25" s="100"/>
      <c r="I25" s="100"/>
      <c r="J25" s="100"/>
      <c r="K25" s="100" t="s">
        <v>711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736</v>
      </c>
      <c r="AA25" s="100"/>
      <c r="AB25" s="100"/>
      <c r="AC25" s="100"/>
      <c r="AD25" s="100"/>
      <c r="AE25" s="100" t="s">
        <v>737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716</v>
      </c>
      <c r="G26" s="82"/>
      <c r="H26" s="82"/>
      <c r="I26" s="82"/>
      <c r="J26" s="82"/>
      <c r="K26" s="82" t="s">
        <v>717</v>
      </c>
      <c r="L26" s="82"/>
      <c r="M26" s="82"/>
      <c r="N26" s="82"/>
      <c r="O26" s="83"/>
      <c r="P26" s="72">
        <v>1</v>
      </c>
      <c r="Q26" s="72"/>
      <c r="R26" s="88">
        <v>159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738</v>
      </c>
      <c r="AA26" s="82"/>
      <c r="AB26" s="82"/>
      <c r="AC26" s="82"/>
      <c r="AD26" s="82"/>
      <c r="AE26" s="82" t="s">
        <v>727</v>
      </c>
      <c r="AF26" s="82"/>
      <c r="AG26" s="82"/>
      <c r="AH26" s="82"/>
      <c r="AI26" s="83"/>
      <c r="AJ26" s="72">
        <v>1</v>
      </c>
      <c r="AK26" s="72"/>
      <c r="AL26" s="88">
        <v>153</v>
      </c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714</v>
      </c>
      <c r="G27" s="100"/>
      <c r="H27" s="100"/>
      <c r="I27" s="100"/>
      <c r="J27" s="100"/>
      <c r="K27" s="100" t="s">
        <v>715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739</v>
      </c>
      <c r="AA27" s="100"/>
      <c r="AB27" s="100"/>
      <c r="AC27" s="100"/>
      <c r="AD27" s="100"/>
      <c r="AE27" s="100" t="s">
        <v>740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4</v>
      </c>
      <c r="E28" s="72"/>
      <c r="F28" s="81" t="s">
        <v>718</v>
      </c>
      <c r="G28" s="82"/>
      <c r="H28" s="82"/>
      <c r="I28" s="82"/>
      <c r="J28" s="82"/>
      <c r="K28" s="82" t="s">
        <v>719</v>
      </c>
      <c r="L28" s="82"/>
      <c r="M28" s="82"/>
      <c r="N28" s="82"/>
      <c r="O28" s="83"/>
      <c r="P28" s="72">
        <v>2</v>
      </c>
      <c r="Q28" s="72"/>
      <c r="R28" s="88">
        <v>160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741</v>
      </c>
      <c r="AA28" s="82"/>
      <c r="AB28" s="82"/>
      <c r="AC28" s="82"/>
      <c r="AD28" s="82"/>
      <c r="AE28" s="82" t="s">
        <v>742</v>
      </c>
      <c r="AF28" s="82"/>
      <c r="AG28" s="82"/>
      <c r="AH28" s="82"/>
      <c r="AI28" s="83"/>
      <c r="AJ28" s="72">
        <v>1</v>
      </c>
      <c r="AK28" s="72"/>
      <c r="AL28" s="88">
        <v>159</v>
      </c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99" t="s">
        <v>720</v>
      </c>
      <c r="G29" s="100"/>
      <c r="H29" s="100"/>
      <c r="I29" s="100"/>
      <c r="J29" s="100"/>
      <c r="K29" s="100" t="s">
        <v>721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743</v>
      </c>
      <c r="AA29" s="100"/>
      <c r="AB29" s="100"/>
      <c r="AC29" s="100"/>
      <c r="AD29" s="100"/>
      <c r="AE29" s="100" t="s">
        <v>744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5</v>
      </c>
      <c r="E30" s="72"/>
      <c r="F30" s="81" t="s">
        <v>722</v>
      </c>
      <c r="G30" s="82"/>
      <c r="H30" s="82"/>
      <c r="I30" s="82"/>
      <c r="J30" s="82"/>
      <c r="K30" s="82" t="s">
        <v>723</v>
      </c>
      <c r="L30" s="82"/>
      <c r="M30" s="82"/>
      <c r="N30" s="82"/>
      <c r="O30" s="83"/>
      <c r="P30" s="72">
        <v>1</v>
      </c>
      <c r="Q30" s="72"/>
      <c r="R30" s="88">
        <v>147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745</v>
      </c>
      <c r="AA30" s="82"/>
      <c r="AB30" s="82"/>
      <c r="AC30" s="82"/>
      <c r="AD30" s="82"/>
      <c r="AE30" s="82" t="s">
        <v>746</v>
      </c>
      <c r="AF30" s="82"/>
      <c r="AG30" s="82"/>
      <c r="AH30" s="82"/>
      <c r="AI30" s="83"/>
      <c r="AJ30" s="72">
        <v>1</v>
      </c>
      <c r="AK30" s="72"/>
      <c r="AL30" s="88">
        <v>150</v>
      </c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99" t="s">
        <v>724</v>
      </c>
      <c r="G31" s="100"/>
      <c r="H31" s="100"/>
      <c r="I31" s="100"/>
      <c r="J31" s="100"/>
      <c r="K31" s="100" t="s">
        <v>725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747</v>
      </c>
      <c r="AA31" s="100"/>
      <c r="AB31" s="100"/>
      <c r="AC31" s="100"/>
      <c r="AD31" s="100"/>
      <c r="AE31" s="100" t="s">
        <v>748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6</v>
      </c>
      <c r="E32" s="72"/>
      <c r="F32" s="81" t="s">
        <v>726</v>
      </c>
      <c r="G32" s="82"/>
      <c r="H32" s="82"/>
      <c r="I32" s="82"/>
      <c r="J32" s="82"/>
      <c r="K32" s="82" t="s">
        <v>727</v>
      </c>
      <c r="L32" s="82"/>
      <c r="M32" s="82"/>
      <c r="N32" s="82"/>
      <c r="O32" s="83"/>
      <c r="P32" s="72">
        <v>1</v>
      </c>
      <c r="Q32" s="72"/>
      <c r="R32" s="88">
        <v>157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74" t="s">
        <v>728</v>
      </c>
      <c r="G33" s="75"/>
      <c r="H33" s="75"/>
      <c r="I33" s="75"/>
      <c r="J33" s="75"/>
      <c r="K33" s="75" t="s">
        <v>729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1137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横浜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横浜市立汐見台中学校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なんぶ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南部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まつやま</v>
      </c>
      <c r="F15" s="313"/>
      <c r="G15" s="313"/>
      <c r="H15" s="313"/>
      <c r="I15" s="313"/>
      <c r="J15" s="313" t="str">
        <f>IF(入力!K22="","",入力!K22)</f>
        <v>そら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156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のづ</v>
      </c>
      <c r="Z15" s="313"/>
      <c r="AA15" s="313"/>
      <c r="AB15" s="313"/>
      <c r="AC15" s="313"/>
      <c r="AD15" s="313" t="str">
        <f>IF(入力!AE22="","",入力!AE22)</f>
        <v>あゆみ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154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松山</v>
      </c>
      <c r="F16" s="327"/>
      <c r="G16" s="327"/>
      <c r="H16" s="327"/>
      <c r="I16" s="327"/>
      <c r="J16" s="327" t="str">
        <f>IF(入力!K23="","",入力!K23)</f>
        <v>碧空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野津</v>
      </c>
      <c r="Z16" s="327"/>
      <c r="AA16" s="327"/>
      <c r="AB16" s="327"/>
      <c r="AC16" s="327"/>
      <c r="AD16" s="327" t="str">
        <f>IF(入力!AE23="","",入力!AE23)</f>
        <v>歩未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かねこ</v>
      </c>
      <c r="F17" s="308"/>
      <c r="G17" s="308"/>
      <c r="H17" s="308"/>
      <c r="I17" s="308"/>
      <c r="J17" s="308" t="str">
        <f>IF(入力!K24="","",入力!K24)</f>
        <v>みみ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164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すずき</v>
      </c>
      <c r="Z17" s="308"/>
      <c r="AA17" s="308"/>
      <c r="AB17" s="308"/>
      <c r="AC17" s="308"/>
      <c r="AD17" s="308" t="str">
        <f>IF(入力!AE24="","",入力!AE24)</f>
        <v>かな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152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兼子</v>
      </c>
      <c r="F18" s="301"/>
      <c r="G18" s="301"/>
      <c r="H18" s="301"/>
      <c r="I18" s="301"/>
      <c r="J18" s="301" t="str">
        <f>IF(入力!K25="","",入力!K25)</f>
        <v>瑞美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鈴木</v>
      </c>
      <c r="Z18" s="301"/>
      <c r="AA18" s="301"/>
      <c r="AB18" s="301"/>
      <c r="AC18" s="301"/>
      <c r="AD18" s="301" t="str">
        <f>IF(入力!AE25="","",入力!AE25)</f>
        <v>花奈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もんだ</v>
      </c>
      <c r="F19" s="308"/>
      <c r="G19" s="308"/>
      <c r="H19" s="308"/>
      <c r="I19" s="308"/>
      <c r="J19" s="308" t="str">
        <f>IF(入力!K26="","",入力!K26)</f>
        <v>さな</v>
      </c>
      <c r="K19" s="308"/>
      <c r="L19" s="308"/>
      <c r="M19" s="308"/>
      <c r="N19" s="309"/>
      <c r="O19" s="310">
        <f>IF(入力!P26="","",入力!P26)</f>
        <v>1</v>
      </c>
      <c r="P19" s="310"/>
      <c r="Q19" s="302">
        <f>IF(入力!R26="","",入力!R26)</f>
        <v>159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ふじい</v>
      </c>
      <c r="Z19" s="308"/>
      <c r="AA19" s="308"/>
      <c r="AB19" s="308"/>
      <c r="AC19" s="308"/>
      <c r="AD19" s="308" t="str">
        <f>IF(入力!AE26="","",入力!AE26)</f>
        <v>ゆな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153</v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門田</v>
      </c>
      <c r="F20" s="301"/>
      <c r="G20" s="301"/>
      <c r="H20" s="301"/>
      <c r="I20" s="301"/>
      <c r="J20" s="301" t="str">
        <f>IF(入力!K27="","",入力!K27)</f>
        <v>紗奈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藤井</v>
      </c>
      <c r="Z20" s="301"/>
      <c r="AA20" s="301"/>
      <c r="AB20" s="301"/>
      <c r="AC20" s="301"/>
      <c r="AD20" s="301" t="str">
        <f>IF(入力!AE27="","",入力!AE27)</f>
        <v>柚那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ふるかわ</v>
      </c>
      <c r="F21" s="308"/>
      <c r="G21" s="308"/>
      <c r="H21" s="308"/>
      <c r="I21" s="308"/>
      <c r="J21" s="308" t="str">
        <f>IF(入力!K28="","",入力!K28)</f>
        <v>みやび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160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たまやま</v>
      </c>
      <c r="Z21" s="308"/>
      <c r="AA21" s="308"/>
      <c r="AB21" s="308"/>
      <c r="AC21" s="308"/>
      <c r="AD21" s="308" t="str">
        <f>IF(入力!AE28="","",入力!AE28)</f>
        <v>さら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159</v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古川</v>
      </c>
      <c r="F22" s="301"/>
      <c r="G22" s="301"/>
      <c r="H22" s="301"/>
      <c r="I22" s="301"/>
      <c r="J22" s="301" t="str">
        <f>IF(入力!K29="","",入力!K29)</f>
        <v>雅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玉山</v>
      </c>
      <c r="Z22" s="301"/>
      <c r="AA22" s="301"/>
      <c r="AB22" s="301"/>
      <c r="AC22" s="301"/>
      <c r="AD22" s="301" t="str">
        <f>IF(入力!AE29="","",入力!AE29)</f>
        <v>沙來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かなざわ</v>
      </c>
      <c r="F23" s="308"/>
      <c r="G23" s="308"/>
      <c r="H23" s="308"/>
      <c r="I23" s="308"/>
      <c r="J23" s="308" t="str">
        <f>IF(入力!K30="","",入力!K30)</f>
        <v>りこ</v>
      </c>
      <c r="K23" s="308"/>
      <c r="L23" s="308"/>
      <c r="M23" s="308"/>
      <c r="N23" s="309"/>
      <c r="O23" s="310">
        <f>IF(入力!P30="","",入力!P30)</f>
        <v>1</v>
      </c>
      <c r="P23" s="310"/>
      <c r="Q23" s="302">
        <f>IF(入力!R30="","",入力!R30)</f>
        <v>147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さの</v>
      </c>
      <c r="Z23" s="308"/>
      <c r="AA23" s="308"/>
      <c r="AB23" s="308"/>
      <c r="AC23" s="308"/>
      <c r="AD23" s="308" t="str">
        <f>IF(入力!AE30="","",入力!AE30)</f>
        <v>ちはる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150</v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金澤</v>
      </c>
      <c r="F24" s="301"/>
      <c r="G24" s="301"/>
      <c r="H24" s="301"/>
      <c r="I24" s="301"/>
      <c r="J24" s="301" t="str">
        <f>IF(入力!K31="","",入力!K31)</f>
        <v>璃杏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佐野</v>
      </c>
      <c r="Z24" s="301"/>
      <c r="AA24" s="301"/>
      <c r="AB24" s="301"/>
      <c r="AC24" s="301"/>
      <c r="AD24" s="301" t="str">
        <f>IF(入力!AE31="","",入力!AE31)</f>
        <v>千春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はぎわら</v>
      </c>
      <c r="F25" s="308"/>
      <c r="G25" s="308"/>
      <c r="H25" s="308"/>
      <c r="I25" s="308"/>
      <c r="J25" s="308" t="str">
        <f>IF(入力!K32="","",入力!K32)</f>
        <v>ゆな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157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萩原</v>
      </c>
      <c r="F26" s="340"/>
      <c r="G26" s="340"/>
      <c r="H26" s="340"/>
      <c r="I26" s="340"/>
      <c r="J26" s="340" t="str">
        <f>IF(入力!K33="","",入力!K33)</f>
        <v>優菜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1137</v>
      </c>
      <c r="B7" s="31" t="str">
        <f t="shared" ref="B7:C7" si="0">IF($A$8="","",IF($A$9="",B8,B8&amp;"・"&amp;B9))</f>
        <v>横浜市立汐見台中学校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235</v>
      </c>
      <c r="G7" s="31" t="str">
        <f t="shared" si="1"/>
        <v>0022</v>
      </c>
      <c r="H7" s="31">
        <f t="shared" si="1"/>
        <v>0</v>
      </c>
      <c r="I7" s="31" t="str">
        <f t="shared" si="1"/>
        <v>横浜市磯子区汐見台1-2-1</v>
      </c>
      <c r="J7" s="31">
        <f t="shared" si="1"/>
        <v>0</v>
      </c>
      <c r="K7" s="31" t="str">
        <f t="shared" si="1"/>
        <v>045</v>
      </c>
      <c r="L7" s="31" t="str">
        <f t="shared" si="1"/>
        <v>752</v>
      </c>
      <c r="M7" s="31" t="str">
        <f t="shared" si="1"/>
        <v>3551</v>
      </c>
      <c r="N7" s="31" t="str">
        <f t="shared" si="1"/>
        <v>045</v>
      </c>
      <c r="O7" s="31" t="str">
        <f t="shared" si="1"/>
        <v>754</v>
      </c>
      <c r="P7" s="31" t="str">
        <f t="shared" si="1"/>
        <v>6593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1137</v>
      </c>
      <c r="B8" s="32" t="str">
        <f>IF(入力!$F$3="","",入力!$F$3)</f>
        <v>横浜市立汐見台中学校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235</v>
      </c>
      <c r="G8" s="42" t="str">
        <f>IF(入力!$I$6="","",入力!$I$6)</f>
        <v>0022</v>
      </c>
      <c r="H8" s="32"/>
      <c r="I8" s="32" t="str">
        <f>IF(入力!$L$5="","",入力!$L$5)</f>
        <v>横浜市磯子区汐見台1-2-1</v>
      </c>
      <c r="J8" s="32"/>
      <c r="K8" s="42" t="str">
        <f>IF(入力!$AB$4="","",入力!$AB$4)</f>
        <v>045</v>
      </c>
      <c r="L8" s="42" t="str">
        <f>IF(入力!$AG$4="","",入力!$AG$4)</f>
        <v>752</v>
      </c>
      <c r="M8" s="42" t="str">
        <f>IF(入力!$AL$4="","",入力!$AL$4)</f>
        <v>3551</v>
      </c>
      <c r="N8" s="42" t="str">
        <f>IF(入力!$AB$6="","",入力!$AB$6)</f>
        <v>045</v>
      </c>
      <c r="O8" s="42" t="str">
        <f>IF(入力!$AG$6="","",入力!$AG$6)</f>
        <v>754</v>
      </c>
      <c r="P8" s="42" t="str">
        <f>IF(入力!$AL$6="","",入力!$AL$6)</f>
        <v>6593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3551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南部</v>
      </c>
      <c r="D16" s="32" t="str">
        <f>IF(入力!$K$13="","",入力!$K$13)</f>
        <v>浩司</v>
      </c>
      <c r="E16" s="32" t="str">
        <f>IF(入力!$F$12="","",入力!$F$12)</f>
        <v>なんぶ</v>
      </c>
      <c r="F16" s="32" t="str">
        <f>IF(入力!$K$12="","",入力!$K$12)</f>
        <v>こうじ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沼田</v>
      </c>
      <c r="D17" s="32" t="str">
        <f>IF(入力!$AE$13="","",入力!$AE$13)</f>
        <v>光一</v>
      </c>
      <c r="E17" s="32" t="str">
        <f>IF(入力!$Z$12="","",入力!$Z$12)</f>
        <v>ぬまた</v>
      </c>
      <c r="F17" s="32" t="str">
        <f>IF(入力!$AE$12="","",入力!$AE$12)</f>
        <v>こういち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松山</v>
      </c>
      <c r="D24" s="32" t="str">
        <f>IF(入力!$AE$16="","",入力!$AE$16)</f>
        <v>碧空</v>
      </c>
      <c r="E24" s="32" t="str">
        <f>IF(入力!$Z$15="","",入力!$Z$15)</f>
        <v>まつやま</v>
      </c>
      <c r="F24" s="32" t="str">
        <f>IF(入力!$AE$15="","",入力!$AE$15)</f>
        <v>そら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松山</v>
      </c>
      <c r="D53" s="32" t="str">
        <f>IF(OR(L53&lt;&gt;"○",入力!K23=""),"",入力!K23)</f>
        <v>碧空</v>
      </c>
      <c r="E53" s="32" t="str">
        <f>IF(OR(L53&lt;&gt;"○",入力!F22=""),"",入力!F22)</f>
        <v>まつやま</v>
      </c>
      <c r="F53" s="32" t="str">
        <f>IF(OR(L53&lt;&gt;"○",入力!K22=""),"",入力!K22)</f>
        <v>そら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兼子</v>
      </c>
      <c r="D54" s="32" t="str">
        <f>IF(OR(L54&lt;&gt;"○",入力!K25=""),"",入力!K25)</f>
        <v>瑞美</v>
      </c>
      <c r="E54" s="32" t="str">
        <f>IF(OR(L54&lt;&gt;"○",入力!F24=""),"",入力!F24)</f>
        <v>かねこ</v>
      </c>
      <c r="F54" s="32" t="str">
        <f>IF(OR(L54&lt;&gt;"○",入力!K24=""),"",入力!K24)</f>
        <v>みみ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門田</v>
      </c>
      <c r="D55" s="32" t="str">
        <f>IF(OR(L55&lt;&gt;"○",入力!K27=""),"",入力!K27)</f>
        <v>紗奈</v>
      </c>
      <c r="E55" s="32" t="str">
        <f>IF(OR(L55&lt;&gt;"○",入力!F26=""),"",入力!F26)</f>
        <v>もんだ</v>
      </c>
      <c r="F55" s="32" t="str">
        <f>IF(OR(L55&lt;&gt;"○",入力!K26=""),"",入力!K26)</f>
        <v>さな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159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古川</v>
      </c>
      <c r="D56" s="32" t="str">
        <f>IF(OR(L56&lt;&gt;"○",入力!K29=""),"",入力!K29)</f>
        <v>雅</v>
      </c>
      <c r="E56" s="32" t="str">
        <f>IF(OR(L56&lt;&gt;"○",入力!F28=""),"",入力!F28)</f>
        <v>ふるかわ</v>
      </c>
      <c r="F56" s="32" t="str">
        <f>IF(OR(L56&lt;&gt;"○",入力!K28=""),"",入力!K28)</f>
        <v>みやび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金澤</v>
      </c>
      <c r="D57" s="32" t="str">
        <f>IF(OR(L57&lt;&gt;"○",入力!K31=""),"",入力!K31)</f>
        <v>璃杏</v>
      </c>
      <c r="E57" s="32" t="str">
        <f>IF(OR(L57&lt;&gt;"○",入力!F30=""),"",入力!F30)</f>
        <v>かなざわ</v>
      </c>
      <c r="F57" s="32" t="str">
        <f>IF(OR(L57&lt;&gt;"○",入力!K30=""),"",入力!K30)</f>
        <v>りこ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147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萩原</v>
      </c>
      <c r="D58" s="32" t="str">
        <f>IF(OR(L58&lt;&gt;"○",入力!K33=""),"",入力!K33)</f>
        <v>優菜</v>
      </c>
      <c r="E58" s="32" t="str">
        <f>IF(OR(L58&lt;&gt;"○",入力!F32=""),"",入力!F32)</f>
        <v>はぎわら</v>
      </c>
      <c r="F58" s="32" t="str">
        <f>IF(OR(L58&lt;&gt;"○",入力!K32=""),"",入力!K32)</f>
        <v>ゆな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野津</v>
      </c>
      <c r="D59" s="32" t="str">
        <f>IF(OR(L59&lt;&gt;"○",入力!AE23=""),"",入力!AE23)</f>
        <v>歩未</v>
      </c>
      <c r="E59" s="32" t="str">
        <f>IF(OR(L59&lt;&gt;"○",入力!Z22=""),"",入力!Z22)</f>
        <v>のづ</v>
      </c>
      <c r="F59" s="32" t="str">
        <f>IF(OR(L59&lt;&gt;"○",入力!AE22=""),"",入力!AE22)</f>
        <v>あゆみ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鈴木</v>
      </c>
      <c r="D60" s="32" t="str">
        <f>IF(OR(L60&lt;&gt;"○",入力!AE25=""),"",入力!AE25)</f>
        <v>花奈</v>
      </c>
      <c r="E60" s="32" t="str">
        <f>IF(OR(L60&lt;&gt;"○",入力!Z24=""),"",入力!Z24)</f>
        <v>すずき</v>
      </c>
      <c r="F60" s="32" t="str">
        <f>IF(OR(L60&lt;&gt;"○",入力!AE24=""),"",入力!AE24)</f>
        <v>かな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藤井</v>
      </c>
      <c r="D61" s="32" t="str">
        <f>IF(OR(L61&lt;&gt;"○",入力!AE27=""),"",入力!AE27)</f>
        <v>柚那</v>
      </c>
      <c r="E61" s="32" t="str">
        <f>IF(OR(L61&lt;&gt;"○",入力!Z26=""),"",入力!Z26)</f>
        <v>ふじい</v>
      </c>
      <c r="F61" s="32" t="str">
        <f>IF(OR(L61&lt;&gt;"○",入力!AE26=""),"",入力!AE26)</f>
        <v>ゆな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玉山</v>
      </c>
      <c r="D62" s="32" t="str">
        <f>IF(OR(L62&lt;&gt;"○",入力!AE29=""),"",入力!AE29)</f>
        <v>沙來</v>
      </c>
      <c r="E62" s="32" t="str">
        <f>IF(OR(L62&lt;&gt;"○",入力!Z28=""),"",入力!Z28)</f>
        <v>たまやま</v>
      </c>
      <c r="F62" s="32" t="str">
        <f>IF(OR(L62&lt;&gt;"○",入力!AE28=""),"",入力!AE28)</f>
        <v>さら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佐野</v>
      </c>
      <c r="D63" s="32" t="str">
        <f>IF(OR(L63&lt;&gt;"○",入力!AE31=""),"",入力!AE31)</f>
        <v>千春</v>
      </c>
      <c r="E63" s="32" t="str">
        <f>IF(OR(L63&lt;&gt;"○",入力!Z30=""),"",入力!Z30)</f>
        <v>さの</v>
      </c>
      <c r="F63" s="32" t="str">
        <f>IF(OR(L63&lt;&gt;"○",入力!AE30=""),"",入力!AE30)</f>
        <v>ちはる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fgrqp</cp:lastModifiedBy>
  <cp:lastPrinted>2019-02-13T13:45:19Z</cp:lastPrinted>
  <dcterms:created xsi:type="dcterms:W3CDTF">2006-11-03T01:52:14Z</dcterms:created>
  <dcterms:modified xsi:type="dcterms:W3CDTF">2019-11-08T01:04:09Z</dcterms:modified>
</cp:coreProperties>
</file>