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南部浩司\Desktop\"/>
    </mc:Choice>
  </mc:AlternateContent>
  <xr:revisionPtr revIDLastSave="0" documentId="8_{2A6C6A80-A7A8-49E0-9DB0-F23460A8A8D3}" xr6:coauthVersionLast="47" xr6:coauthVersionMax="47" xr10:uidLastSave="{00000000-0000-0000-0000-000000000000}"/>
  <bookViews>
    <workbookView xWindow="-96" yWindow="-96" windowWidth="23232" windowHeight="12552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<sst xmlns="http://schemas.openxmlformats.org/spreadsheetml/2006/main" count="1495" uniqueCount="739">
  <si>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</si>
  <si>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</si>
  <si>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</si>
  <si>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</si>
  <si>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</si>
  <si>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</si>
  <si>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</si>
  <si>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</si>
  <si>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</si>
  <si>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</si>
  <si>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</si>
  <si>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</si>
  <si>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</si>
  <si>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</si>
  <si>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</si>
  <si>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</si>
  <si>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</si>
  <si>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</si>
  <si>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</si>
  <si>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</si>
  <si>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</si>
  <si>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</si>
  <si>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</si>
  <si>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</si>
  <si>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</si>
  <si>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</si>
  <si>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</si>
  <si>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</si>
  <si>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</si>
  <si>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</si>
  <si>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</si>
  <si>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</si>
  <si>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</si>
  <si>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</si>
  <si>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</si>
  <si>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</si>
  <si>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</si>
  <si>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</si>
  <si>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</si>
  <si>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</si>
  <si>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</si>
  <si>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</si>
  <si>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</si>
  <si>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</si>
  <si>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</si>
  <si>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</si>
  <si>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</si>
  <si>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</si>
  <si>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</si>
  <si>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</si>
  <si>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</si>
  <si>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</si>
  <si>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</si>
  <si>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</si>
  <si>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</si>
  <si>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</si>
  <si>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</si>
  <si>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</si>
  <si>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</si>
  <si>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</si>
  <si>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</si>
  <si>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</si>
  <si>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</si>
  <si>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</si>
  <si>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</si>
  <si>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</si>
  <si>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</si>
  <si>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</si>
  <si>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</si>
  <si>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</si>
  <si>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</si>
  <si>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</si>
  <si>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</si>
  <si>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</si>
  <si>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</si>
  <si>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</si>
  <si>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</si>
  <si>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</si>
  <si>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</si>
  <si>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</si>
  <si>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</si>
  <si>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</si>
  <si>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</si>
  <si>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</si>
  <si>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</si>
  <si>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</si>
  <si>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</si>
  <si>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</si>
  <si>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</si>
  <si>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</si>
  <si>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</si>
  <si>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</si>
  <si>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</si>
  <si>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</si>
  <si>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</si>
  <si>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</si>
  <si>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</si>
  <si>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</si>
  <si>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</si>
  <si>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</si>
  <si>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</si>
  <si>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</si>
  <si>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</si>
  <si>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</si>
  <si>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</si>
  <si>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</si>
  <si>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</si>
  <si>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</si>
  <si>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</si>
  <si>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</si>
  <si>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</si>
  <si>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</si>
  <si>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</si>
  <si>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</si>
  <si>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</si>
  <si>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</si>
  <si>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</si>
  <si>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</si>
  <si>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</si>
  <si>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</si>
  <si>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</si>
  <si>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</si>
  <si>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</si>
  <si>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</si>
  <si>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</si>
  <si>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</si>
  <si>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</si>
  <si>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</si>
  <si>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</si>
  <si>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</si>
  <si>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</si>
  <si>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</si>
  <si>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</si>
  <si>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</si>
  <si>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</si>
  <si>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</si>
  <si>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</si>
  <si>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</si>
  <si>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</si>
  <si>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</si>
  <si>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</si>
  <si>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</si>
  <si>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</si>
  <si>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</si>
  <si>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</si>
  <si>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</si>
  <si>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</si>
  <si>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</si>
  <si>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</si>
  <si>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</si>
  <si>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</si>
  <si>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</si>
  <si>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</si>
  <si>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</si>
  <si>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</si>
  <si>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</si>
  <si>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</si>
  <si>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</si>
  <si>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</si>
  <si>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</si>
  <si>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</si>
  <si>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</si>
  <si>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</si>
  <si>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</si>
  <si>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</si>
  <si>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</si>
  <si>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</si>
  <si>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</si>
  <si>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</si>
  <si>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</si>
  <si>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1"/>
  </si>
  <si>
    <t>横浜国立大学教育人間科学部附属横浜中学校</t>
  </si>
  <si>
    <t>301</t>
    <phoneticPr fontId="1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</si>
  <si>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</si>
  <si>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</si>
  <si>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</si>
  <si>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</si>
  <si>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</si>
  <si>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</si>
  <si>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</si>
  <si>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</si>
  <si>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</si>
  <si>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</si>
  <si>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</si>
  <si>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</si>
  <si>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</si>
  <si>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</si>
  <si>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</si>
  <si>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</si>
  <si>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</si>
  <si>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</si>
  <si>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</si>
  <si>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</si>
  <si>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</si>
  <si>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</si>
  <si>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</si>
  <si>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</si>
  <si>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</si>
  <si>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</si>
  <si>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</si>
  <si>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</si>
  <si>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</si>
  <si>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</si>
  <si>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</si>
  <si>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</si>
  <si>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</si>
  <si>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</si>
  <si>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</si>
  <si>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</si>
  <si>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</si>
  <si>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</si>
  <si>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</si>
  <si>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</si>
  <si>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</si>
  <si>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</si>
  <si>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</si>
  <si>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</si>
  <si>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</si>
  <si>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</si>
  <si>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</si>
  <si>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</si>
  <si>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2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</si>
  <si>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</si>
  <si>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</si>
  <si>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</si>
  <si>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</si>
  <si>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</si>
  <si>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</si>
  <si>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</si>
  <si>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</si>
  <si>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</si>
  <si>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</si>
  <si>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</si>
  <si>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</si>
  <si>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</si>
  <si>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</si>
  <si>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</si>
  <si>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</si>
  <si>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</si>
  <si>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</si>
  <si>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</si>
  <si>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</si>
  <si>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</si>
  <si>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</si>
  <si>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</si>
  <si>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</si>
  <si>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</si>
  <si>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</si>
  <si>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</si>
  <si>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</si>
  <si>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</si>
  <si>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</si>
  <si>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</si>
  <si>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</si>
  <si>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</si>
  <si>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</si>
  <si>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</si>
  <si>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</si>
  <si>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</si>
  <si>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</si>
  <si>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</si>
  <si>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</si>
  <si>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</si>
  <si>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</si>
  <si>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</si>
  <si>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</si>
  <si>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</si>
  <si>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</si>
  <si>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</si>
  <si>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</si>
  <si>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</si>
  <si>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</si>
  <si>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</si>
  <si>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</si>
  <si>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</si>
  <si>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</si>
  <si>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</si>
  <si>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</si>
  <si>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</si>
  <si>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</si>
  <si>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</si>
  <si>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</si>
  <si>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</si>
  <si>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</si>
  <si>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</si>
  <si>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</si>
  <si>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</si>
  <si>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</si>
  <si>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</si>
  <si>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</si>
  <si>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</si>
  <si>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</si>
  <si>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</si>
  <si>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</si>
  <si>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</si>
  <si>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</si>
  <si>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</si>
  <si>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</si>
  <si>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</si>
  <si>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</si>
  <si>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</si>
  <si>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</si>
  <si>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</si>
  <si>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</si>
  <si>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</si>
  <si>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</si>
  <si>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</si>
  <si>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</si>
  <si>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</si>
  <si>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</si>
  <si>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</si>
  <si>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</si>
  <si>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</si>
  <si>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</si>
  <si>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</si>
  <si>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</si>
  <si>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</si>
  <si>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</si>
  <si>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</si>
  <si>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</si>
  <si>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</si>
  <si>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</si>
  <si>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</si>
  <si>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</si>
  <si>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</si>
  <si>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</si>
  <si>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</si>
  <si>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</si>
  <si>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</si>
  <si>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</si>
  <si>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</si>
  <si>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</si>
  <si>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</si>
  <si>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</si>
  <si>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</si>
  <si>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</si>
  <si>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</si>
  <si>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</si>
  <si>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</si>
  <si>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</si>
  <si>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</si>
  <si>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</si>
  <si>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</si>
  <si>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</si>
  <si>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</si>
  <si>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</si>
  <si>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</si>
  <si>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</si>
  <si>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</si>
  <si>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</si>
  <si>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</si>
  <si>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</si>
  <si>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</si>
  <si>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</si>
  <si>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</si>
  <si>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</si>
  <si>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</si>
  <si>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</si>
  <si>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</si>
  <si>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</si>
  <si>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</si>
  <si>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</si>
  <si>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</si>
  <si>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</si>
  <si>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</si>
  <si>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</si>
  <si>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</si>
  <si>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</si>
  <si>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</si>
  <si>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</si>
  <si>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</si>
  <si>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</si>
  <si>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</si>
  <si>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</si>
  <si>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</si>
  <si>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</si>
  <si>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</si>
  <si>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</si>
  <si>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</si>
  <si>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</si>
  <si>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</si>
  <si>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</si>
  <si>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</si>
  <si>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</si>
  <si>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</si>
  <si>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</si>
  <si>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</si>
  <si>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</si>
  <si>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</si>
  <si>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</si>
  <si>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</si>
  <si>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</si>
  <si>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</si>
  <si>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</si>
  <si>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</si>
  <si>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</si>
  <si>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</si>
  <si>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</si>
  <si>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</si>
  <si>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</si>
  <si>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</si>
  <si>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</si>
  <si>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</si>
  <si>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</si>
  <si>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</si>
  <si>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</si>
  <si>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</si>
  <si>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</si>
  <si>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</si>
  <si>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</si>
  <si>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</si>
  <si>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</si>
  <si>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</si>
  <si>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</si>
  <si>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</si>
  <si>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</si>
  <si>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</si>
  <si>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</si>
  <si>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</si>
  <si>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</si>
  <si>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</si>
  <si>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</si>
  <si>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</si>
  <si>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</si>
  <si>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</si>
  <si>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</si>
  <si>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</si>
  <si>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</si>
  <si>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</si>
  <si>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</si>
  <si>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</si>
  <si>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</si>
  <si>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</si>
  <si>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</si>
  <si>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</si>
  <si>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</si>
  <si>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</si>
  <si>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</si>
  <si>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</si>
  <si>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</si>
  <si>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</si>
  <si>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</si>
  <si>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</si>
  <si>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</si>
  <si>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</si>
  <si>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</si>
  <si>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</si>
  <si>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</si>
  <si>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</si>
  <si>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</si>
  <si>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</si>
  <si>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</si>
  <si>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</si>
  <si>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</si>
  <si>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</si>
  <si>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</si>
  <si>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</si>
  <si>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</si>
  <si>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</si>
  <si>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</si>
  <si>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</si>
  <si>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</si>
  <si>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</si>
  <si>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</si>
  <si>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</si>
  <si>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</si>
  <si>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</si>
  <si>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</si>
  <si>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</si>
  <si>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</si>
  <si>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</si>
  <si>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</si>
  <si>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</si>
  <si>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</si>
  <si>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</si>
  <si>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</si>
  <si>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</si>
  <si>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</si>
  <si>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</si>
  <si>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</si>
  <si>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</si>
  <si>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</si>
  <si>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</si>
  <si>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</si>
  <si>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</si>
  <si>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</si>
  <si>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</si>
  <si>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</si>
  <si>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</si>
  <si>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</si>
  <si>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</si>
  <si>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</si>
  <si>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</si>
  <si>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</si>
  <si>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</si>
  <si>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</si>
  <si>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</si>
  <si>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</si>
  <si>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</si>
  <si>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</si>
  <si>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</si>
  <si>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</si>
  <si>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</si>
  <si>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</si>
  <si>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</si>
  <si>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</si>
  <si>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</si>
  <si>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</si>
  <si>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</si>
  <si>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</si>
  <si>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</si>
  <si>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</si>
  <si>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</si>
  <si>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</si>
  <si>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</si>
  <si>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</si>
  <si>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</si>
  <si>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</si>
  <si>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</si>
  <si>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</si>
  <si>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</si>
  <si>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</si>
  <si>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</si>
  <si>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</si>
  <si>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</si>
  <si>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</si>
  <si>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</si>
  <si>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</si>
  <si>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</si>
  <si>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</si>
  <si>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</si>
  <si>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</si>
  <si>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</si>
  <si>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</si>
  <si>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</si>
  <si>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</si>
  <si>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</si>
  <si>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</si>
  <si>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</si>
  <si>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</si>
  <si>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</si>
  <si>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</si>
  <si>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</si>
  <si>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</si>
  <si>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</si>
  <si>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</si>
  <si>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</si>
  <si>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</si>
  <si>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</si>
  <si>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</si>
  <si>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</si>
  <si>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</si>
  <si>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</si>
  <si>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</si>
  <si>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―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</si>
  <si>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</si>
  <si>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</si>
  <si>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</si>
  <si>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</si>
  <si>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</si>
  <si>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</si>
  <si>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</si>
  <si>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</si>
  <si>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どちらかに○</t>
    <phoneticPr fontId="2"/>
  </si>
  <si>
    <t>監督</t>
    <rPh sb="0" eb="2">
      <t>カントク</t>
    </rPh>
    <phoneticPr fontId="2"/>
  </si>
  <si>
    <t>○</t>
  </si>
  <si>
    <t>教員</t>
    <rPh sb="0" eb="2">
      <t>キョウイン</t>
    </rPh>
    <phoneticPr fontId="2"/>
  </si>
  <si>
    <t>コーチ</t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</si>
  <si>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</si>
  <si>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</si>
  <si>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</si>
  <si>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</si>
  <si>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  <phoneticPr fontId="2"/>
  </si>
  <si>
    <t>生徒</t>
    <rPh sb="0" eb="2">
      <t>セイト</t>
    </rPh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</si>
  <si>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</si>
  <si>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</si>
  <si>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</si>
  <si>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</si>
  <si>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</si>
  <si>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</si>
  <si>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</si>
  <si>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</si>
  <si>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</si>
  <si>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</si>
  <si>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○</t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</si>
  <si>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</si>
  <si>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</si>
  <si>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</si>
  <si>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</si>
  <si>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</si>
  <si>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</si>
  <si>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</si>
  <si>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</si>
  <si>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</si>
  <si>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</si>
  <si>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</si>
  <si>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チーム番号</t>
    <rPh sb="3" eb="5">
      <t>バンゴウ</t>
    </rPh>
    <phoneticPr fontId="2"/>
  </si>
  <si>
    <t>学校名</t>
    <rPh sb="0" eb="2">
      <t>ガッコウ</t>
    </rPh>
    <rPh sb="2" eb="3">
      <t>メイ</t>
    </rPh>
    <phoneticPr fontId="2"/>
  </si>
  <si>
    <t>外部・教職員</t>
    <rPh sb="0" eb="2">
      <t>ガイブ</t>
    </rPh>
    <rPh sb="3" eb="6">
      <t>キョウショクイン</t>
    </rPh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</si>
  <si>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</si>
  <si>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</si>
  <si>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</si>
  <si>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</si>
  <si>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</si>
  <si>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</si>
  <si>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</si>
  <si>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</si>
  <si>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</si>
  <si>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</si>
  <si>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</si>
  <si>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</si>
  <si>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</si>
  <si>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</si>
  <si>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</si>
  <si>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</si>
  <si>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</si>
  <si>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</si>
  <si>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</si>
  <si>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</si>
  <si>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</si>
  <si>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</si>
  <si>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</si>
  <si>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</si>
  <si>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</si>
  <si>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</si>
  <si>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</si>
  <si>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</si>
  <si>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</si>
  <si>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</si>
  <si>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</si>
  <si>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</si>
  <si>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</si>
  <si>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</si>
  <si>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</si>
  <si>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</si>
  <si>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</si>
  <si>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</si>
  <si>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</si>
  <si>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</si>
  <si>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</si>
  <si>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</si>
  <si>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</si>
  <si>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</si>
  <si>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</si>
  <si>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</si>
  <si>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</si>
  <si>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住所</t>
    <rPh sb="0" eb="2">
      <t>ジュウショ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</si>
  <si>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</si>
  <si>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</si>
  <si>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</si>
  <si>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</si>
  <si>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</si>
  <si>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</si>
  <si>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</si>
  <si>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</si>
  <si>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</si>
  <si>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</si>
  <si>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</si>
  <si>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</si>
  <si>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</si>
  <si>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</si>
  <si>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</si>
  <si>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</si>
  <si>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</si>
  <si>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</si>
  <si>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</si>
  <si>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</si>
  <si>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</si>
  <si>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</si>
  <si>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</si>
  <si>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</si>
  <si>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045</t>
    <phoneticPr fontId="2"/>
  </si>
  <si>
    <t>754</t>
    <phoneticPr fontId="2"/>
  </si>
  <si>
    <t>3551</t>
    <phoneticPr fontId="2"/>
  </si>
  <si>
    <t>752</t>
    <phoneticPr fontId="2"/>
  </si>
  <si>
    <t>235</t>
    <phoneticPr fontId="2"/>
  </si>
  <si>
    <t>0022</t>
    <phoneticPr fontId="2"/>
  </si>
  <si>
    <t>横浜市磯子区汐見台1-2-1</t>
    <rPh sb="0" eb="3">
      <t>ヨコハマシ</t>
    </rPh>
    <rPh sb="3" eb="6">
      <t>イソゴク</t>
    </rPh>
    <rPh sb="6" eb="9">
      <t>シオミダイ</t>
    </rPh>
    <phoneticPr fontId="2"/>
  </si>
  <si>
    <t>6593</t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</si>
  <si>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</si>
  <si>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</si>
  <si>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なんぶ</t>
    <phoneticPr fontId="2"/>
  </si>
  <si>
    <t>こうじ</t>
    <phoneticPr fontId="2"/>
  </si>
  <si>
    <t>大森</t>
    <rPh sb="0" eb="2">
      <t>オオモリ</t>
    </rPh>
    <phoneticPr fontId="2"/>
  </si>
  <si>
    <t>純平</t>
    <rPh sb="0" eb="2">
      <t>ジュンペイ</t>
    </rPh>
    <phoneticPr fontId="2"/>
  </si>
  <si>
    <t>おおもり</t>
    <phoneticPr fontId="2"/>
  </si>
  <si>
    <t>じゅんぺい</t>
    <phoneticPr fontId="2"/>
  </si>
  <si>
    <t>真鍋</t>
    <rPh sb="0" eb="2">
      <t>マナベ</t>
    </rPh>
    <phoneticPr fontId="2"/>
  </si>
  <si>
    <t>璃子</t>
    <rPh sb="0" eb="2">
      <t>リコ</t>
    </rPh>
    <phoneticPr fontId="2"/>
  </si>
  <si>
    <t>まなべ</t>
    <phoneticPr fontId="2"/>
  </si>
  <si>
    <t>りこ</t>
    <phoneticPr fontId="2"/>
  </si>
  <si>
    <t>秋谷</t>
    <rPh sb="0" eb="2">
      <t>アキヤ</t>
    </rPh>
    <phoneticPr fontId="2"/>
  </si>
  <si>
    <t>海沙</t>
    <rPh sb="0" eb="1">
      <t>ウミ</t>
    </rPh>
    <rPh sb="1" eb="2">
      <t>サ</t>
    </rPh>
    <phoneticPr fontId="2"/>
  </si>
  <si>
    <t>あきや</t>
    <phoneticPr fontId="2"/>
  </si>
  <si>
    <t>みさ</t>
    <phoneticPr fontId="2"/>
  </si>
  <si>
    <t>西島</t>
    <rPh sb="0" eb="2">
      <t>ニシジマ</t>
    </rPh>
    <phoneticPr fontId="2"/>
  </si>
  <si>
    <t>梓</t>
    <rPh sb="0" eb="1">
      <t>アズサ</t>
    </rPh>
    <phoneticPr fontId="2"/>
  </si>
  <si>
    <t>にしじま</t>
    <phoneticPr fontId="2"/>
  </si>
  <si>
    <t>あずさ</t>
    <phoneticPr fontId="2"/>
  </si>
  <si>
    <t>德永　</t>
    <rPh sb="0" eb="2">
      <t>トクナガ</t>
    </rPh>
    <phoneticPr fontId="2"/>
  </si>
  <si>
    <t>琴莉</t>
    <rPh sb="0" eb="1">
      <t>コト</t>
    </rPh>
    <rPh sb="1" eb="2">
      <t>リ</t>
    </rPh>
    <phoneticPr fontId="2"/>
  </si>
  <si>
    <t>とくなが</t>
    <phoneticPr fontId="2"/>
  </si>
  <si>
    <t>ことり</t>
    <phoneticPr fontId="2"/>
  </si>
  <si>
    <t>いしわた</t>
    <phoneticPr fontId="2"/>
  </si>
  <si>
    <t>しずく</t>
    <phoneticPr fontId="2"/>
  </si>
  <si>
    <t>石渡</t>
    <rPh sb="0" eb="2">
      <t>イシワタ</t>
    </rPh>
    <phoneticPr fontId="2"/>
  </si>
  <si>
    <t>心珠</t>
    <rPh sb="0" eb="1">
      <t>ココロ</t>
    </rPh>
    <rPh sb="1" eb="2">
      <t>ジュ</t>
    </rPh>
    <phoneticPr fontId="2"/>
  </si>
  <si>
    <t>さとう</t>
    <phoneticPr fontId="2"/>
  </si>
  <si>
    <t>りょうこ</t>
    <phoneticPr fontId="2"/>
  </si>
  <si>
    <t>佐藤</t>
    <rPh sb="0" eb="2">
      <t>サトウ</t>
    </rPh>
    <phoneticPr fontId="2"/>
  </si>
  <si>
    <t>遼子</t>
    <rPh sb="0" eb="2">
      <t>リョウコ</t>
    </rPh>
    <phoneticPr fontId="2"/>
  </si>
  <si>
    <t>河瀬</t>
    <rPh sb="0" eb="2">
      <t>カワセ</t>
    </rPh>
    <phoneticPr fontId="2"/>
  </si>
  <si>
    <t>結衣</t>
    <rPh sb="0" eb="2">
      <t>ユイ</t>
    </rPh>
    <phoneticPr fontId="2"/>
  </si>
  <si>
    <t>かわせ</t>
    <phoneticPr fontId="2"/>
  </si>
  <si>
    <t>ゆい</t>
    <phoneticPr fontId="2"/>
  </si>
  <si>
    <t>安</t>
    <rPh sb="0" eb="1">
      <t>アン</t>
    </rPh>
    <phoneticPr fontId="2"/>
  </si>
  <si>
    <t>愛果</t>
    <rPh sb="0" eb="1">
      <t>アイ</t>
    </rPh>
    <rPh sb="1" eb="2">
      <t>カ</t>
    </rPh>
    <phoneticPr fontId="2"/>
  </si>
  <si>
    <t>あん</t>
    <phoneticPr fontId="2"/>
  </si>
  <si>
    <t>まなか</t>
    <phoneticPr fontId="2"/>
  </si>
  <si>
    <t>もり</t>
    <phoneticPr fontId="2"/>
  </si>
  <si>
    <t>ちはる</t>
    <phoneticPr fontId="2"/>
  </si>
  <si>
    <t>森</t>
    <rPh sb="0" eb="1">
      <t>モリ</t>
    </rPh>
    <phoneticPr fontId="2"/>
  </si>
  <si>
    <t>千晴</t>
    <rPh sb="0" eb="2">
      <t>チハル</t>
    </rPh>
    <phoneticPr fontId="2"/>
  </si>
  <si>
    <t>おおしろ</t>
    <phoneticPr fontId="2"/>
  </si>
  <si>
    <t>さやか</t>
    <phoneticPr fontId="2"/>
  </si>
  <si>
    <t>大城</t>
    <rPh sb="0" eb="2">
      <t>オオシロ</t>
    </rPh>
    <phoneticPr fontId="2"/>
  </si>
  <si>
    <t>小谷</t>
    <rPh sb="0" eb="2">
      <t>コタニ</t>
    </rPh>
    <phoneticPr fontId="2"/>
  </si>
  <si>
    <t>百々寧</t>
    <rPh sb="0" eb="2">
      <t>モモ</t>
    </rPh>
    <rPh sb="2" eb="3">
      <t>ネイ</t>
    </rPh>
    <phoneticPr fontId="2"/>
  </si>
  <si>
    <t>こたに</t>
    <phoneticPr fontId="2"/>
  </si>
  <si>
    <t>ももね</t>
    <phoneticPr fontId="2"/>
  </si>
  <si>
    <t>堤</t>
    <rPh sb="0" eb="1">
      <t>ツツミ</t>
    </rPh>
    <phoneticPr fontId="2"/>
  </si>
  <si>
    <t>ちさと</t>
    <phoneticPr fontId="2"/>
  </si>
  <si>
    <t>つつみ</t>
    <phoneticPr fontId="2"/>
  </si>
  <si>
    <t>山中</t>
    <rPh sb="0" eb="2">
      <t>ヤマナカ</t>
    </rPh>
    <phoneticPr fontId="2"/>
  </si>
  <si>
    <t>風花</t>
    <rPh sb="0" eb="2">
      <t>フウカ</t>
    </rPh>
    <phoneticPr fontId="2"/>
  </si>
  <si>
    <t>やまなか</t>
    <phoneticPr fontId="2"/>
  </si>
  <si>
    <t>ふうか</t>
    <phoneticPr fontId="2"/>
  </si>
  <si>
    <t>令和4</t>
    <rPh sb="0" eb="2">
      <t>レイワ</t>
    </rPh>
    <phoneticPr fontId="2"/>
  </si>
  <si>
    <t>湯口理香</t>
    <rPh sb="0" eb="2">
      <t>ユグチ</t>
    </rPh>
    <rPh sb="2" eb="4">
      <t>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</si>
</sst>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H27" zoomScaleNormal="100" zoomScaleSheetLayoutView="100" workbookViewId="0">
      <selection activeCell="B1" sqref="B1"/>
    </sheetView>
  </sheetViews>
  <sheetFormatPr defaultColWidth="38.3671875" defaultRowHeight="14.1" x14ac:dyDescent="0.3"/>
  <cols>
    <col min="1" max="1" width="7.47265625" style="22" hidden="1" customWidth="1"/>
    <col min="2" max="2" width="6.1015625" style="22" customWidth="1"/>
    <col min="3" max="3" width="2.3671875" style="10" hidden="1" customWidth="1"/>
    <col min="4" max="4" width="10.3671875" style="10" hidden="1" customWidth="1"/>
    <col min="5" max="5" width="30" style="10" customWidth="1"/>
    <col min="6" max="6" width="4.1015625" style="10" hidden="1" customWidth="1"/>
    <col min="7" max="7" width="7.47265625" style="22" customWidth="1"/>
    <col min="8" max="8" width="6.1015625" style="22" customWidth="1"/>
    <col min="9" max="9" width="2.3671875" style="10" hidden="1" customWidth="1"/>
    <col min="10" max="10" width="10.3671875" style="10" hidden="1" customWidth="1"/>
    <col min="11" max="11" width="30" style="10" customWidth="1"/>
    <col min="12" max="12" width="4.1015625" style="10" hidden="1" customWidth="1"/>
    <col min="13" max="13" width="7.47265625" style="22" customWidth="1"/>
    <col min="14" max="14" width="6.1015625" style="10" customWidth="1"/>
    <col min="15" max="15" width="2.3671875" style="10" hidden="1" customWidth="1"/>
    <col min="16" max="16" width="10.3671875" style="10" hidden="1" customWidth="1"/>
    <col min="17" max="17" width="30" style="10" customWidth="1"/>
    <col min="18" max="18" width="4.1015625" style="10" hidden="1" customWidth="1"/>
    <col min="19" max="19" width="7.47265625" style="10" customWidth="1"/>
    <col min="20" max="20" width="6.1015625" style="10" customWidth="1"/>
    <col min="21" max="21" width="2.3671875" style="10" hidden="1" customWidth="1"/>
    <col min="22" max="22" width="10.3671875" style="10" hidden="1" customWidth="1"/>
    <col min="23" max="23" width="30" style="10" customWidth="1"/>
    <col min="24" max="24" width="4.1015625" style="10" hidden="1" customWidth="1"/>
    <col min="25" max="25" width="7.47265625" style="10" customWidth="1"/>
    <col min="26" max="26" width="6.1015625" style="10" customWidth="1"/>
    <col min="27" max="27" width="2.3671875" style="10" hidden="1" customWidth="1"/>
    <col min="28" max="28" width="10.3671875" style="10" hidden="1" customWidth="1"/>
    <col min="29" max="29" width="30" style="10" customWidth="1"/>
    <col min="30" max="30" width="4.1015625" style="10" hidden="1" customWidth="1"/>
    <col min="31" max="31" width="7.47265625" style="10" customWidth="1"/>
    <col min="32" max="32" width="6.1015625" style="10" customWidth="1"/>
    <col min="33" max="33" width="2.3671875" style="10" hidden="1" customWidth="1"/>
    <col min="34" max="34" width="10.3671875" style="10" hidden="1" customWidth="1"/>
    <col min="35" max="35" width="30" style="10" customWidth="1"/>
    <col min="36" max="36" width="4.1015625" style="10" hidden="1" customWidth="1"/>
    <col min="37" max="37" width="7.47265625" style="10" customWidth="1"/>
    <col min="38" max="38" width="6.1015625" style="10" customWidth="1"/>
    <col min="39" max="39" width="2.3671875" style="10" hidden="1" customWidth="1"/>
    <col min="40" max="40" width="10.3671875" style="10" hidden="1" customWidth="1"/>
    <col min="41" max="41" width="30" style="10" customWidth="1"/>
    <col min="42" max="42" width="4.1015625" style="10" hidden="1" customWidth="1"/>
    <col min="43" max="43" width="7.47265625" style="10" customWidth="1"/>
    <col min="44" max="44" width="6.1015625" style="10" customWidth="1"/>
    <col min="45" max="45" width="2.3671875" style="10" hidden="1" customWidth="1"/>
    <col min="46" max="46" width="10.3671875" style="10" hidden="1" customWidth="1"/>
    <col min="47" max="47" width="30" style="10" customWidth="1"/>
    <col min="48" max="48" width="4.1015625" style="10" hidden="1" customWidth="1"/>
    <col min="49" max="49" width="7.47265625" style="10" customWidth="1"/>
    <col min="50" max="50" width="6.1015625" style="10" customWidth="1"/>
    <col min="51" max="51" width="2.3671875" style="10" hidden="1" customWidth="1"/>
    <col min="52" max="52" width="10.3671875" style="10" hidden="1" customWidth="1"/>
    <col min="53" max="53" width="30" style="10" customWidth="1"/>
    <col min="54" max="54" width="4.1015625" style="10" hidden="1" customWidth="1"/>
    <col min="55" max="55" width="7.47265625" style="10" customWidth="1"/>
    <col min="56" max="56" width="6.1015625" style="10" customWidth="1"/>
    <col min="57" max="57" width="2.3671875" style="10" hidden="1" customWidth="1"/>
    <col min="58" max="58" width="10.3671875" style="10" hidden="1" customWidth="1"/>
    <col min="59" max="59" width="30" style="10" customWidth="1"/>
    <col min="60" max="60" width="4.1015625" style="10" hidden="1" customWidth="1"/>
    <col min="61" max="61" width="7.47265625" style="10" customWidth="1"/>
    <col min="62" max="62" width="24.1015625" style="10" customWidth="1"/>
    <col min="63" max="63" width="8.47265625" style="10" bestFit="1" customWidth="1"/>
    <col min="64" max="64" width="2.3671875" style="10" customWidth="1"/>
    <col min="65" max="65" width="10.3671875" style="10" customWidth="1"/>
    <col min="66" max="66" width="41.89453125" style="10" bestFit="1" customWidth="1"/>
    <col min="67" max="67" width="4.1015625" style="10" customWidth="1"/>
    <col min="68" max="68" width="10.3671875" style="10" bestFit="1" customWidth="1"/>
    <col min="69" max="69" width="24.1015625" style="10" customWidth="1"/>
    <col min="70" max="70" width="8.47265625" style="10" bestFit="1" customWidth="1"/>
    <col min="71" max="71" width="2.3671875" style="10" customWidth="1"/>
    <col min="72" max="72" width="10.3671875" style="10" customWidth="1"/>
    <col min="73" max="73" width="41.89453125" style="10" bestFit="1" customWidth="1"/>
    <col min="74" max="74" width="4.1015625" style="10" customWidth="1"/>
    <col min="75" max="75" width="10.3671875" style="10" bestFit="1" customWidth="1"/>
    <col min="76" max="76" width="24.1015625" style="10" customWidth="1"/>
    <col min="77" max="77" width="8.47265625" style="10" bestFit="1" customWidth="1"/>
    <col min="78" max="78" width="2.3671875" style="10" customWidth="1"/>
    <col min="79" max="79" width="10.3671875" style="10" customWidth="1"/>
    <col min="80" max="80" width="41.89453125" style="10" bestFit="1" customWidth="1"/>
    <col min="81" max="81" width="4.1015625" style="10" customWidth="1"/>
    <col min="82" max="82" width="10.3671875" style="10" bestFit="1" customWidth="1"/>
    <col min="83" max="16384" width="38.3671875" style="10"/>
  </cols>
  <sheetData>
    <row r="1" spans="1:61" ht="16.5" customHeight="1" x14ac:dyDescent="0.3">
      <c r="A1" s="6" t="s">
        <v>0</v>
      </c>
      <c r="B1" s="7" t="s">
        <v>1</v>
      </c>
      <c r="C1" s="8"/>
      <c r="D1" s="8"/>
      <c r="E1" s="9" t="s">
        <v>2</v>
      </c>
      <c r="F1" s="8"/>
      <c r="G1" s="6" t="s">
        <v>0</v>
      </c>
      <c r="H1" s="7" t="s">
        <v>1</v>
      </c>
      <c r="I1" s="8"/>
      <c r="J1" s="8"/>
      <c r="K1" s="9" t="s">
        <v>2</v>
      </c>
      <c r="L1" s="8"/>
      <c r="M1" s="6" t="s">
        <v>0</v>
      </c>
      <c r="N1" s="7" t="s">
        <v>1</v>
      </c>
      <c r="O1" s="8"/>
      <c r="P1" s="8"/>
      <c r="Q1" s="9" t="s">
        <v>2</v>
      </c>
      <c r="R1" s="8"/>
      <c r="S1" s="6" t="s">
        <v>0</v>
      </c>
      <c r="T1" s="7" t="s">
        <v>1</v>
      </c>
      <c r="U1" s="8"/>
      <c r="V1" s="8"/>
      <c r="W1" s="9" t="s">
        <v>2</v>
      </c>
      <c r="X1" s="8"/>
      <c r="Y1" s="6" t="s">
        <v>0</v>
      </c>
      <c r="Z1" s="7" t="s">
        <v>1</v>
      </c>
      <c r="AA1" s="8"/>
      <c r="AB1" s="8"/>
      <c r="AC1" s="9" t="s">
        <v>2</v>
      </c>
      <c r="AD1" s="8"/>
      <c r="AE1" s="6" t="s">
        <v>0</v>
      </c>
      <c r="AF1" s="7" t="s">
        <v>1</v>
      </c>
      <c r="AG1" s="8"/>
      <c r="AH1" s="8"/>
      <c r="AI1" s="9" t="s">
        <v>2</v>
      </c>
      <c r="AJ1" s="8"/>
      <c r="AK1" s="6" t="s">
        <v>0</v>
      </c>
      <c r="AL1" s="7" t="s">
        <v>1</v>
      </c>
      <c r="AM1" s="8"/>
      <c r="AN1" s="8"/>
      <c r="AO1" s="9" t="s">
        <v>2</v>
      </c>
      <c r="AP1" s="8"/>
      <c r="AQ1" s="6" t="s">
        <v>0</v>
      </c>
      <c r="AR1" s="7" t="s">
        <v>1</v>
      </c>
      <c r="AS1" s="8"/>
      <c r="AT1" s="8"/>
      <c r="AU1" s="9" t="s">
        <v>2</v>
      </c>
      <c r="AV1" s="8"/>
      <c r="AW1" s="6" t="s">
        <v>0</v>
      </c>
      <c r="AX1" s="7" t="s">
        <v>1</v>
      </c>
      <c r="AY1" s="8"/>
      <c r="AZ1" s="8"/>
      <c r="BA1" s="9" t="s">
        <v>2</v>
      </c>
      <c r="BB1" s="8"/>
      <c r="BC1" s="6" t="s">
        <v>0</v>
      </c>
      <c r="BD1" s="7" t="s">
        <v>1</v>
      </c>
      <c r="BE1" s="8"/>
      <c r="BF1" s="8"/>
      <c r="BG1" s="9" t="s">
        <v>2</v>
      </c>
      <c r="BH1" s="8"/>
      <c r="BI1" s="6" t="s">
        <v>0</v>
      </c>
    </row>
    <row r="2" spans="1:61" ht="16.5" customHeight="1" x14ac:dyDescent="0.3">
      <c r="A2" s="11">
        <v>1101</v>
      </c>
      <c r="B2" s="12" t="s">
        <v>3</v>
      </c>
      <c r="C2" s="13">
        <v>1</v>
      </c>
      <c r="D2" s="13" t="s">
        <v>4</v>
      </c>
      <c r="E2" s="13" t="s">
        <v>5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3">
      <c r="A3" s="14">
        <v>1102</v>
      </c>
      <c r="B3" s="15" t="s">
        <v>3</v>
      </c>
      <c r="C3" s="16">
        <v>1</v>
      </c>
      <c r="D3" s="16"/>
      <c r="E3" s="16" t="s">
        <v>6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3">
      <c r="A4" s="14">
        <v>1103</v>
      </c>
      <c r="B4" s="15" t="s">
        <v>3</v>
      </c>
      <c r="C4" s="16">
        <v>1</v>
      </c>
      <c r="D4" s="16"/>
      <c r="E4" s="16" t="s">
        <v>7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3">
      <c r="A5" s="14">
        <v>1104</v>
      </c>
      <c r="B5" s="15" t="s">
        <v>3</v>
      </c>
      <c r="C5" s="16">
        <v>1</v>
      </c>
      <c r="D5" s="16"/>
      <c r="E5" s="16" t="s">
        <v>8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3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3">
      <c r="A7" s="11">
        <v>1106</v>
      </c>
      <c r="B7" s="12" t="s">
        <v>3</v>
      </c>
      <c r="C7" s="13">
        <v>1</v>
      </c>
      <c r="D7" s="13"/>
      <c r="E7" s="13" t="s">
        <v>10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3">
      <c r="A8" s="14">
        <v>1107</v>
      </c>
      <c r="B8" s="15" t="s">
        <v>3</v>
      </c>
      <c r="C8" s="16">
        <v>1</v>
      </c>
      <c r="D8" s="16"/>
      <c r="E8" s="16" t="s">
        <v>11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3">
      <c r="A9" s="14">
        <v>1108</v>
      </c>
      <c r="B9" s="15" t="s">
        <v>3</v>
      </c>
      <c r="C9" s="16">
        <v>1</v>
      </c>
      <c r="D9" s="16"/>
      <c r="E9" s="16" t="s">
        <v>12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3">
      <c r="A10" s="14">
        <v>1109</v>
      </c>
      <c r="B10" s="15" t="s">
        <v>3</v>
      </c>
      <c r="C10" s="16">
        <v>1</v>
      </c>
      <c r="D10" s="16"/>
      <c r="E10" s="16" t="s">
        <v>13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3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3">
      <c r="A12" s="11">
        <v>1111</v>
      </c>
      <c r="B12" s="12" t="s">
        <v>3</v>
      </c>
      <c r="C12" s="13">
        <v>1</v>
      </c>
      <c r="D12" s="13"/>
      <c r="E12" s="13" t="s">
        <v>16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3">
      <c r="A13" s="14">
        <v>1112</v>
      </c>
      <c r="B13" s="15" t="s">
        <v>3</v>
      </c>
      <c r="C13" s="16">
        <v>1</v>
      </c>
      <c r="D13" s="16"/>
      <c r="E13" s="16" t="s">
        <v>17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3">
      <c r="A14" s="14">
        <v>1113</v>
      </c>
      <c r="B14" s="15" t="s">
        <v>3</v>
      </c>
      <c r="C14" s="16">
        <v>1</v>
      </c>
      <c r="D14" s="16"/>
      <c r="E14" s="16" t="s">
        <v>18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3">
      <c r="A15" s="14">
        <v>1114</v>
      </c>
      <c r="B15" s="15" t="s">
        <v>3</v>
      </c>
      <c r="C15" s="16">
        <v>1</v>
      </c>
      <c r="D15" s="16"/>
      <c r="E15" s="16" t="s">
        <v>19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3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3">
      <c r="A17" s="11">
        <v>1116</v>
      </c>
      <c r="B17" s="12" t="s">
        <v>3</v>
      </c>
      <c r="C17" s="13">
        <v>1</v>
      </c>
      <c r="D17" s="13"/>
      <c r="E17" s="13" t="s">
        <v>21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3">
      <c r="A18" s="14">
        <v>1117</v>
      </c>
      <c r="B18" s="15" t="s">
        <v>3</v>
      </c>
      <c r="C18" s="16">
        <v>1</v>
      </c>
      <c r="D18" s="16" t="s">
        <v>22</v>
      </c>
      <c r="E18" s="16" t="s">
        <v>23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3">
      <c r="A19" s="14">
        <v>1118</v>
      </c>
      <c r="B19" s="15" t="s">
        <v>3</v>
      </c>
      <c r="C19" s="16">
        <v>1</v>
      </c>
      <c r="D19" s="16"/>
      <c r="E19" s="16" t="s">
        <v>24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3">
      <c r="A20" s="14">
        <v>1119</v>
      </c>
      <c r="B20" s="15" t="s">
        <v>3</v>
      </c>
      <c r="C20" s="16">
        <v>1</v>
      </c>
      <c r="D20" s="16"/>
      <c r="E20" s="16" t="s">
        <v>25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3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3">
      <c r="A22" s="11">
        <v>1121</v>
      </c>
      <c r="B22" s="12" t="s">
        <v>3</v>
      </c>
      <c r="C22" s="13">
        <v>1</v>
      </c>
      <c r="D22" s="13" t="s">
        <v>27</v>
      </c>
      <c r="E22" s="13" t="s">
        <v>28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3">
      <c r="A23" s="14">
        <v>1122</v>
      </c>
      <c r="B23" s="15" t="s">
        <v>3</v>
      </c>
      <c r="C23" s="16">
        <v>1</v>
      </c>
      <c r="D23" s="16"/>
      <c r="E23" s="16" t="s">
        <v>29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3">
      <c r="A24" s="14">
        <v>1123</v>
      </c>
      <c r="B24" s="15" t="s">
        <v>3</v>
      </c>
      <c r="C24" s="16">
        <v>1</v>
      </c>
      <c r="D24" s="16"/>
      <c r="E24" s="16" t="s">
        <v>30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3">
      <c r="A25" s="14">
        <v>1124</v>
      </c>
      <c r="B25" s="15" t="s">
        <v>3</v>
      </c>
      <c r="C25" s="16">
        <v>1</v>
      </c>
      <c r="D25" s="16"/>
      <c r="E25" s="16" t="s">
        <v>31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3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3">
      <c r="A27" s="11">
        <v>1126</v>
      </c>
      <c r="B27" s="12" t="s">
        <v>3</v>
      </c>
      <c r="C27" s="13">
        <v>1</v>
      </c>
      <c r="D27" s="13"/>
      <c r="E27" s="13" t="s">
        <v>33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3">
      <c r="A28" s="14">
        <v>1127</v>
      </c>
      <c r="B28" s="15" t="s">
        <v>3</v>
      </c>
      <c r="C28" s="16">
        <v>1</v>
      </c>
      <c r="D28" s="16" t="s">
        <v>34</v>
      </c>
      <c r="E28" s="16" t="s">
        <v>35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3">
      <c r="A29" s="14">
        <v>1128</v>
      </c>
      <c r="B29" s="15" t="s">
        <v>3</v>
      </c>
      <c r="C29" s="16">
        <v>1</v>
      </c>
      <c r="D29" s="16"/>
      <c r="E29" s="16" t="s">
        <v>36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3">
      <c r="A30" s="14">
        <v>1129</v>
      </c>
      <c r="B30" s="15" t="s">
        <v>3</v>
      </c>
      <c r="C30" s="16">
        <v>1</v>
      </c>
      <c r="D30" s="16"/>
      <c r="E30" s="16" t="s">
        <v>37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3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3">
      <c r="A32" s="11">
        <v>1131</v>
      </c>
      <c r="B32" s="12" t="s">
        <v>3</v>
      </c>
      <c r="C32" s="13">
        <v>1</v>
      </c>
      <c r="D32" s="13"/>
      <c r="E32" s="13" t="s">
        <v>39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3">
      <c r="A33" s="14">
        <v>1132</v>
      </c>
      <c r="B33" s="15" t="s">
        <v>3</v>
      </c>
      <c r="C33" s="16">
        <v>1</v>
      </c>
      <c r="D33" s="16"/>
      <c r="E33" s="16" t="s">
        <v>40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3">
      <c r="A34" s="14">
        <v>1133</v>
      </c>
      <c r="B34" s="15" t="s">
        <v>3</v>
      </c>
      <c r="C34" s="16">
        <v>1</v>
      </c>
      <c r="D34" s="16"/>
      <c r="E34" s="16" t="s">
        <v>41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3">
      <c r="A35" s="14">
        <v>1134</v>
      </c>
      <c r="B35" s="15" t="s">
        <v>3</v>
      </c>
      <c r="C35" s="16">
        <v>1</v>
      </c>
      <c r="D35" s="16"/>
      <c r="E35" s="16" t="s">
        <v>42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3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3">
      <c r="A37" s="11">
        <v>1136</v>
      </c>
      <c r="B37" s="12" t="s">
        <v>3</v>
      </c>
      <c r="C37" s="13">
        <v>1</v>
      </c>
      <c r="D37" s="13"/>
      <c r="E37" s="13" t="s">
        <v>45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3">
      <c r="A38" s="14">
        <v>1137</v>
      </c>
      <c r="B38" s="15" t="s">
        <v>3</v>
      </c>
      <c r="C38" s="16">
        <v>1</v>
      </c>
      <c r="D38" s="16"/>
      <c r="E38" s="16" t="s">
        <v>46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3">
      <c r="A39" s="14">
        <v>1138</v>
      </c>
      <c r="B39" s="15" t="s">
        <v>3</v>
      </c>
      <c r="C39" s="16">
        <v>1</v>
      </c>
      <c r="D39" s="16"/>
      <c r="E39" s="16" t="s">
        <v>47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3">
      <c r="A40" s="14">
        <v>1139</v>
      </c>
      <c r="B40" s="15" t="s">
        <v>3</v>
      </c>
      <c r="C40" s="16">
        <v>1</v>
      </c>
      <c r="D40" s="16"/>
      <c r="E40" s="16" t="s">
        <v>48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3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3">
      <c r="A42" s="11">
        <v>1141</v>
      </c>
      <c r="B42" s="12" t="s">
        <v>3</v>
      </c>
      <c r="C42" s="13">
        <v>1</v>
      </c>
      <c r="D42" s="13"/>
      <c r="E42" s="13" t="s">
        <v>50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3">
      <c r="A43" s="14">
        <v>1142</v>
      </c>
      <c r="B43" s="15" t="s">
        <v>3</v>
      </c>
      <c r="C43" s="16">
        <v>1</v>
      </c>
      <c r="D43" s="16" t="s">
        <v>51</v>
      </c>
      <c r="E43" s="16" t="s">
        <v>52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3">
      <c r="A44" s="14">
        <v>1143</v>
      </c>
      <c r="B44" s="15" t="s">
        <v>3</v>
      </c>
      <c r="C44" s="16">
        <v>1</v>
      </c>
      <c r="D44" s="16"/>
      <c r="E44" s="16" t="s">
        <v>53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3">
      <c r="A45" s="14">
        <v>1144</v>
      </c>
      <c r="B45" s="15" t="s">
        <v>3</v>
      </c>
      <c r="C45" s="16">
        <v>1</v>
      </c>
      <c r="D45" s="16"/>
      <c r="E45" s="16" t="s">
        <v>54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3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3">
      <c r="A47" s="11">
        <v>1146</v>
      </c>
      <c r="B47" s="12" t="s">
        <v>3</v>
      </c>
      <c r="C47" s="13">
        <v>1</v>
      </c>
      <c r="D47" s="13"/>
      <c r="E47" s="13" t="s">
        <v>56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3">
      <c r="A48" s="14">
        <v>1147</v>
      </c>
      <c r="B48" s="15" t="s">
        <v>3</v>
      </c>
      <c r="C48" s="16">
        <v>1</v>
      </c>
      <c r="D48" s="16"/>
      <c r="E48" s="16" t="s">
        <v>57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3">
      <c r="A49" s="14">
        <v>1148</v>
      </c>
      <c r="B49" s="15" t="s">
        <v>3</v>
      </c>
      <c r="C49" s="16">
        <v>1</v>
      </c>
      <c r="D49" s="16"/>
      <c r="E49" s="16" t="s">
        <v>58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3">
      <c r="A50" s="14">
        <v>1149</v>
      </c>
      <c r="B50" s="15" t="s">
        <v>3</v>
      </c>
      <c r="C50" s="16">
        <v>1</v>
      </c>
      <c r="D50" s="16"/>
      <c r="E50" s="16" t="s">
        <v>59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3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3">
      <c r="A52" s="21">
        <v>1151</v>
      </c>
      <c r="B52" s="21" t="s">
        <v>3</v>
      </c>
      <c r="C52" s="8">
        <v>1</v>
      </c>
      <c r="D52" s="8"/>
      <c r="E52" s="8" t="s">
        <v>61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3">
      <c r="A53" s="22">
        <v>1152</v>
      </c>
      <c r="B53" s="22" t="s">
        <v>3</v>
      </c>
      <c r="C53" s="10">
        <v>1</v>
      </c>
      <c r="E53" s="10" t="s">
        <v>62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3">
      <c r="A54" s="22">
        <v>1153</v>
      </c>
      <c r="B54" s="22" t="s">
        <v>3</v>
      </c>
      <c r="C54" s="10">
        <v>1</v>
      </c>
      <c r="E54" s="10" t="s">
        <v>63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3">
      <c r="A55" s="22">
        <v>1154</v>
      </c>
      <c r="B55" s="22" t="s">
        <v>3</v>
      </c>
      <c r="C55" s="10">
        <v>1</v>
      </c>
      <c r="E55" s="10" t="s">
        <v>64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3">
      <c r="A56" s="22">
        <v>1155</v>
      </c>
      <c r="B56" s="22" t="s">
        <v>3</v>
      </c>
      <c r="C56" s="10">
        <v>1</v>
      </c>
      <c r="D56" s="10" t="s">
        <v>65</v>
      </c>
      <c r="E56" s="10" t="s">
        <v>66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3">
      <c r="A57" s="22">
        <v>1156</v>
      </c>
      <c r="B57" s="22" t="s">
        <v>3</v>
      </c>
      <c r="C57" s="10">
        <v>1</v>
      </c>
      <c r="E57" s="10" t="s">
        <v>67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3">
      <c r="A58" s="22">
        <v>1157</v>
      </c>
      <c r="B58" s="22" t="s">
        <v>3</v>
      </c>
      <c r="C58" s="10">
        <v>1</v>
      </c>
      <c r="E58" s="10" t="s">
        <v>68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3">
      <c r="A59" s="22">
        <v>1158</v>
      </c>
      <c r="B59" s="22" t="s">
        <v>3</v>
      </c>
      <c r="C59" s="10">
        <v>1</v>
      </c>
      <c r="E59" s="10" t="s">
        <v>69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3">
      <c r="A60" s="22">
        <v>1159</v>
      </c>
      <c r="B60" s="22" t="s">
        <v>3</v>
      </c>
      <c r="C60" s="10">
        <v>1</v>
      </c>
      <c r="E60" s="10" t="s">
        <v>70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3">
      <c r="A61" s="22">
        <v>1160</v>
      </c>
      <c r="B61" s="22" t="s">
        <v>3</v>
      </c>
      <c r="C61" s="10">
        <v>1</v>
      </c>
      <c r="E61" s="10" t="s">
        <v>71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3">
      <c r="A62" s="22">
        <v>1161</v>
      </c>
      <c r="B62" s="22" t="s">
        <v>3</v>
      </c>
      <c r="C62" s="10">
        <v>1</v>
      </c>
      <c r="E62" s="10" t="s">
        <v>72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3">
      <c r="A63" s="22">
        <v>1162</v>
      </c>
      <c r="B63" s="22" t="s">
        <v>3</v>
      </c>
      <c r="C63" s="10">
        <v>1</v>
      </c>
      <c r="E63" s="10" t="s">
        <v>73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3">
      <c r="A64" s="22">
        <v>1163</v>
      </c>
      <c r="B64" s="22" t="s">
        <v>3</v>
      </c>
      <c r="C64" s="10">
        <v>1</v>
      </c>
      <c r="E64" s="10" t="s">
        <v>74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3">
      <c r="A65" s="22">
        <v>1164</v>
      </c>
      <c r="B65" s="22" t="s">
        <v>3</v>
      </c>
      <c r="C65" s="10">
        <v>1</v>
      </c>
      <c r="E65" s="10" t="s">
        <v>75</v>
      </c>
      <c r="F65" s="10">
        <v>164</v>
      </c>
      <c r="G65" s="22" t="str">
        <f t="shared" si="0"/>
        <v>1164</v>
      </c>
    </row>
    <row r="66" spans="1:7" s="10" customFormat="1" hidden="1" x14ac:dyDescent="0.3">
      <c r="A66" s="22">
        <v>1165</v>
      </c>
      <c r="B66" s="22" t="s">
        <v>3</v>
      </c>
      <c r="C66" s="10">
        <v>1</v>
      </c>
      <c r="E66" s="10" t="s">
        <v>76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3">
      <c r="A67" s="22">
        <v>1166</v>
      </c>
      <c r="B67" s="22" t="s">
        <v>3</v>
      </c>
      <c r="C67" s="10">
        <v>1</v>
      </c>
      <c r="E67" s="10" t="s">
        <v>77</v>
      </c>
      <c r="F67" s="10">
        <v>166</v>
      </c>
      <c r="G67" s="22" t="str">
        <f t="shared" si="268"/>
        <v>1166</v>
      </c>
    </row>
    <row r="68" spans="1:7" s="10" customFormat="1" hidden="1" x14ac:dyDescent="0.3">
      <c r="A68" s="22">
        <v>1167</v>
      </c>
      <c r="B68" s="22" t="s">
        <v>3</v>
      </c>
      <c r="C68" s="10">
        <v>1</v>
      </c>
      <c r="D68" s="10" t="s">
        <v>78</v>
      </c>
      <c r="E68" s="10" t="s">
        <v>79</v>
      </c>
      <c r="F68" s="10">
        <v>167</v>
      </c>
      <c r="G68" s="22" t="str">
        <f t="shared" si="268"/>
        <v>1167</v>
      </c>
    </row>
    <row r="69" spans="1:7" s="10" customFormat="1" hidden="1" x14ac:dyDescent="0.3">
      <c r="A69" s="22">
        <v>1168</v>
      </c>
      <c r="B69" s="22" t="s">
        <v>3</v>
      </c>
      <c r="C69" s="10">
        <v>1</v>
      </c>
      <c r="E69" s="10" t="s">
        <v>80</v>
      </c>
      <c r="F69" s="10">
        <v>168</v>
      </c>
      <c r="G69" s="22" t="str">
        <f t="shared" si="268"/>
        <v>1168</v>
      </c>
    </row>
    <row r="70" spans="1:7" s="10" customFormat="1" hidden="1" x14ac:dyDescent="0.3">
      <c r="A70" s="22">
        <v>1169</v>
      </c>
      <c r="B70" s="22" t="s">
        <v>3</v>
      </c>
      <c r="C70" s="10">
        <v>1</v>
      </c>
      <c r="E70" s="10" t="s">
        <v>81</v>
      </c>
      <c r="F70" s="10">
        <v>169</v>
      </c>
      <c r="G70" s="22" t="str">
        <f t="shared" si="268"/>
        <v>1169</v>
      </c>
    </row>
    <row r="71" spans="1:7" s="10" customFormat="1" hidden="1" x14ac:dyDescent="0.3">
      <c r="A71" s="22">
        <v>1170</v>
      </c>
      <c r="B71" s="22" t="s">
        <v>3</v>
      </c>
      <c r="C71" s="10">
        <v>1</v>
      </c>
      <c r="E71" s="10" t="s">
        <v>82</v>
      </c>
      <c r="F71" s="10">
        <v>170</v>
      </c>
      <c r="G71" s="22" t="str">
        <f t="shared" si="268"/>
        <v>1170</v>
      </c>
    </row>
    <row r="72" spans="1:7" s="10" customFormat="1" hidden="1" x14ac:dyDescent="0.3">
      <c r="A72" s="22">
        <v>1171</v>
      </c>
      <c r="B72" s="22" t="s">
        <v>3</v>
      </c>
      <c r="C72" s="10">
        <v>1</v>
      </c>
      <c r="E72" s="10" t="s">
        <v>83</v>
      </c>
      <c r="F72" s="10">
        <v>171</v>
      </c>
      <c r="G72" s="22" t="str">
        <f t="shared" si="268"/>
        <v>1171</v>
      </c>
    </row>
    <row r="73" spans="1:7" s="10" customFormat="1" hidden="1" x14ac:dyDescent="0.3">
      <c r="A73" s="22">
        <v>1172</v>
      </c>
      <c r="B73" s="22" t="s">
        <v>3</v>
      </c>
      <c r="C73" s="10">
        <v>1</v>
      </c>
      <c r="E73" s="10" t="s">
        <v>84</v>
      </c>
      <c r="F73" s="10">
        <v>172</v>
      </c>
      <c r="G73" s="22" t="str">
        <f t="shared" si="268"/>
        <v>1172</v>
      </c>
    </row>
    <row r="74" spans="1:7" s="10" customFormat="1" hidden="1" x14ac:dyDescent="0.3">
      <c r="A74" s="22">
        <v>1173</v>
      </c>
      <c r="B74" s="22" t="s">
        <v>3</v>
      </c>
      <c r="C74" s="10">
        <v>1</v>
      </c>
      <c r="E74" s="10" t="s">
        <v>85</v>
      </c>
      <c r="F74" s="10">
        <v>173</v>
      </c>
      <c r="G74" s="22" t="str">
        <f t="shared" si="268"/>
        <v>1173</v>
      </c>
    </row>
    <row r="75" spans="1:7" s="10" customFormat="1" hidden="1" x14ac:dyDescent="0.3">
      <c r="A75" s="22">
        <v>1174</v>
      </c>
      <c r="B75" s="22" t="s">
        <v>3</v>
      </c>
      <c r="C75" s="10">
        <v>1</v>
      </c>
      <c r="E75" s="10" t="s">
        <v>86</v>
      </c>
      <c r="F75" s="10">
        <v>174</v>
      </c>
      <c r="G75" s="22" t="str">
        <f t="shared" si="268"/>
        <v>1174</v>
      </c>
    </row>
    <row r="76" spans="1:7" s="10" customFormat="1" hidden="1" x14ac:dyDescent="0.3">
      <c r="A76" s="22">
        <v>1175</v>
      </c>
      <c r="B76" s="22" t="s">
        <v>3</v>
      </c>
      <c r="C76" s="10">
        <v>1</v>
      </c>
      <c r="E76" s="10" t="s">
        <v>87</v>
      </c>
      <c r="F76" s="10">
        <v>175</v>
      </c>
      <c r="G76" s="22" t="str">
        <f t="shared" si="268"/>
        <v>1175</v>
      </c>
    </row>
    <row r="77" spans="1:7" s="10" customFormat="1" hidden="1" x14ac:dyDescent="0.3">
      <c r="A77" s="22">
        <v>1176</v>
      </c>
      <c r="B77" s="22" t="s">
        <v>3</v>
      </c>
      <c r="C77" s="10">
        <v>1</v>
      </c>
      <c r="E77" s="10" t="s">
        <v>88</v>
      </c>
      <c r="F77" s="10">
        <v>176</v>
      </c>
      <c r="G77" s="22" t="str">
        <f t="shared" si="268"/>
        <v>1176</v>
      </c>
    </row>
    <row r="78" spans="1:7" s="10" customFormat="1" hidden="1" x14ac:dyDescent="0.3">
      <c r="A78" s="22">
        <v>1177</v>
      </c>
      <c r="B78" s="22" t="s">
        <v>3</v>
      </c>
      <c r="C78" s="10">
        <v>1</v>
      </c>
      <c r="D78" s="10" t="s">
        <v>89</v>
      </c>
      <c r="E78" s="10" t="s">
        <v>90</v>
      </c>
      <c r="F78" s="10">
        <v>177</v>
      </c>
      <c r="G78" s="22" t="str">
        <f t="shared" si="268"/>
        <v>1177</v>
      </c>
    </row>
    <row r="79" spans="1:7" s="10" customFormat="1" hidden="1" x14ac:dyDescent="0.3">
      <c r="A79" s="22">
        <v>1178</v>
      </c>
      <c r="B79" s="22" t="s">
        <v>3</v>
      </c>
      <c r="C79" s="10">
        <v>1</v>
      </c>
      <c r="E79" s="10" t="s">
        <v>91</v>
      </c>
      <c r="F79" s="10">
        <v>178</v>
      </c>
      <c r="G79" s="22" t="str">
        <f t="shared" si="268"/>
        <v>1178</v>
      </c>
    </row>
    <row r="80" spans="1:7" s="10" customFormat="1" hidden="1" x14ac:dyDescent="0.3">
      <c r="A80" s="22">
        <v>1179</v>
      </c>
      <c r="B80" s="22" t="s">
        <v>3</v>
      </c>
      <c r="C80" s="10">
        <v>1</v>
      </c>
      <c r="E80" s="10" t="s">
        <v>92</v>
      </c>
      <c r="F80" s="10">
        <v>179</v>
      </c>
      <c r="G80" s="22" t="str">
        <f t="shared" si="268"/>
        <v>1179</v>
      </c>
    </row>
    <row r="81" spans="1:7" s="10" customFormat="1" hidden="1" x14ac:dyDescent="0.3">
      <c r="A81" s="22">
        <v>1180</v>
      </c>
      <c r="B81" s="22" t="s">
        <v>3</v>
      </c>
      <c r="C81" s="10">
        <v>1</v>
      </c>
      <c r="E81" s="10" t="s">
        <v>93</v>
      </c>
      <c r="F81" s="10">
        <v>180</v>
      </c>
      <c r="G81" s="22" t="str">
        <f t="shared" si="268"/>
        <v>1180</v>
      </c>
    </row>
    <row r="82" spans="1:7" s="10" customFormat="1" hidden="1" x14ac:dyDescent="0.3">
      <c r="A82" s="22">
        <v>1181</v>
      </c>
      <c r="B82" s="22" t="s">
        <v>3</v>
      </c>
      <c r="C82" s="10">
        <v>1</v>
      </c>
      <c r="E82" s="10" t="s">
        <v>94</v>
      </c>
      <c r="F82" s="10">
        <v>181</v>
      </c>
      <c r="G82" s="22" t="str">
        <f t="shared" si="268"/>
        <v>1181</v>
      </c>
    </row>
    <row r="83" spans="1:7" s="10" customFormat="1" hidden="1" x14ac:dyDescent="0.3">
      <c r="A83" s="22">
        <v>1182</v>
      </c>
      <c r="B83" s="22" t="s">
        <v>3</v>
      </c>
      <c r="C83" s="10">
        <v>1</v>
      </c>
      <c r="E83" s="10" t="s">
        <v>95</v>
      </c>
      <c r="F83" s="10">
        <v>182</v>
      </c>
      <c r="G83" s="22" t="str">
        <f t="shared" si="268"/>
        <v>1182</v>
      </c>
    </row>
    <row r="84" spans="1:7" s="10" customFormat="1" hidden="1" x14ac:dyDescent="0.3">
      <c r="A84" s="22">
        <v>1183</v>
      </c>
      <c r="B84" s="22" t="s">
        <v>3</v>
      </c>
      <c r="C84" s="10">
        <v>1</v>
      </c>
      <c r="E84" s="10" t="s">
        <v>96</v>
      </c>
      <c r="F84" s="10">
        <v>183</v>
      </c>
      <c r="G84" s="22" t="str">
        <f t="shared" si="268"/>
        <v>1183</v>
      </c>
    </row>
    <row r="85" spans="1:7" s="10" customFormat="1" hidden="1" x14ac:dyDescent="0.3">
      <c r="A85" s="22">
        <v>1184</v>
      </c>
      <c r="B85" s="22" t="s">
        <v>3</v>
      </c>
      <c r="C85" s="10">
        <v>1</v>
      </c>
      <c r="E85" s="10" t="s">
        <v>97</v>
      </c>
      <c r="F85" s="10">
        <v>184</v>
      </c>
      <c r="G85" s="22" t="str">
        <f t="shared" si="268"/>
        <v>1184</v>
      </c>
    </row>
    <row r="86" spans="1:7" s="10" customFormat="1" hidden="1" x14ac:dyDescent="0.3">
      <c r="A86" s="22">
        <v>1185</v>
      </c>
      <c r="B86" s="22" t="s">
        <v>3</v>
      </c>
      <c r="C86" s="10">
        <v>1</v>
      </c>
      <c r="E86" s="10" t="s">
        <v>98</v>
      </c>
      <c r="F86" s="10">
        <v>185</v>
      </c>
      <c r="G86" s="22" t="str">
        <f t="shared" si="268"/>
        <v>1185</v>
      </c>
    </row>
    <row r="87" spans="1:7" s="10" customFormat="1" hidden="1" x14ac:dyDescent="0.3">
      <c r="A87" s="22">
        <v>1186</v>
      </c>
      <c r="B87" s="22" t="s">
        <v>3</v>
      </c>
      <c r="C87" s="10">
        <v>1</v>
      </c>
      <c r="D87" s="10" t="s">
        <v>99</v>
      </c>
      <c r="E87" s="10" t="s">
        <v>100</v>
      </c>
      <c r="F87" s="10">
        <v>186</v>
      </c>
      <c r="G87" s="22" t="str">
        <f t="shared" si="268"/>
        <v>1186</v>
      </c>
    </row>
    <row r="88" spans="1:7" s="10" customFormat="1" hidden="1" x14ac:dyDescent="0.3">
      <c r="A88" s="22">
        <v>1187</v>
      </c>
      <c r="B88" s="22" t="s">
        <v>3</v>
      </c>
      <c r="C88" s="10">
        <v>1</v>
      </c>
      <c r="E88" s="10" t="s">
        <v>101</v>
      </c>
      <c r="F88" s="10">
        <v>187</v>
      </c>
      <c r="G88" s="22" t="str">
        <f t="shared" si="268"/>
        <v>1187</v>
      </c>
    </row>
    <row r="89" spans="1:7" s="10" customFormat="1" hidden="1" x14ac:dyDescent="0.3">
      <c r="A89" s="22">
        <v>1188</v>
      </c>
      <c r="B89" s="22" t="s">
        <v>3</v>
      </c>
      <c r="C89" s="10">
        <v>1</v>
      </c>
      <c r="E89" s="10" t="s">
        <v>102</v>
      </c>
      <c r="F89" s="10">
        <v>188</v>
      </c>
      <c r="G89" s="22" t="str">
        <f t="shared" si="268"/>
        <v>1188</v>
      </c>
    </row>
    <row r="90" spans="1:7" s="10" customFormat="1" hidden="1" x14ac:dyDescent="0.3">
      <c r="A90" s="22">
        <v>1189</v>
      </c>
      <c r="B90" s="22" t="s">
        <v>3</v>
      </c>
      <c r="C90" s="10">
        <v>1</v>
      </c>
      <c r="E90" s="10" t="s">
        <v>103</v>
      </c>
      <c r="F90" s="10">
        <v>189</v>
      </c>
      <c r="G90" s="22" t="str">
        <f t="shared" si="268"/>
        <v>1189</v>
      </c>
    </row>
    <row r="91" spans="1:7" s="10" customFormat="1" hidden="1" x14ac:dyDescent="0.3">
      <c r="A91" s="22">
        <v>1190</v>
      </c>
      <c r="B91" s="22" t="s">
        <v>3</v>
      </c>
      <c r="C91" s="10">
        <v>1</v>
      </c>
      <c r="E91" s="10" t="s">
        <v>104</v>
      </c>
      <c r="F91" s="10">
        <v>190</v>
      </c>
      <c r="G91" s="22" t="str">
        <f t="shared" si="268"/>
        <v>1190</v>
      </c>
    </row>
    <row r="92" spans="1:7" s="10" customFormat="1" hidden="1" x14ac:dyDescent="0.3">
      <c r="A92" s="22">
        <v>1191</v>
      </c>
      <c r="B92" s="22" t="s">
        <v>3</v>
      </c>
      <c r="C92" s="10">
        <v>1</v>
      </c>
      <c r="E92" s="10" t="s">
        <v>105</v>
      </c>
      <c r="F92" s="10">
        <v>191</v>
      </c>
      <c r="G92" s="22" t="str">
        <f t="shared" si="268"/>
        <v>1191</v>
      </c>
    </row>
    <row r="93" spans="1:7" s="10" customFormat="1" hidden="1" x14ac:dyDescent="0.3">
      <c r="A93" s="22">
        <v>1192</v>
      </c>
      <c r="B93" s="22" t="s">
        <v>3</v>
      </c>
      <c r="C93" s="10">
        <v>1</v>
      </c>
      <c r="E93" s="10" t="s">
        <v>106</v>
      </c>
      <c r="F93" s="10">
        <v>192</v>
      </c>
      <c r="G93" s="22" t="str">
        <f t="shared" si="268"/>
        <v>1192</v>
      </c>
    </row>
    <row r="94" spans="1:7" s="10" customFormat="1" hidden="1" x14ac:dyDescent="0.3">
      <c r="A94" s="22">
        <v>1193</v>
      </c>
      <c r="B94" s="22" t="s">
        <v>3</v>
      </c>
      <c r="C94" s="10">
        <v>1</v>
      </c>
      <c r="E94" s="10" t="s">
        <v>107</v>
      </c>
      <c r="F94" s="10">
        <v>193</v>
      </c>
      <c r="G94" s="22" t="str">
        <f t="shared" si="268"/>
        <v>1193</v>
      </c>
    </row>
    <row r="95" spans="1:7" s="10" customFormat="1" hidden="1" x14ac:dyDescent="0.3">
      <c r="A95" s="22">
        <v>1194</v>
      </c>
      <c r="B95" s="22" t="s">
        <v>3</v>
      </c>
      <c r="C95" s="10">
        <v>1</v>
      </c>
      <c r="D95" s="10" t="s">
        <v>108</v>
      </c>
      <c r="E95" s="10" t="s">
        <v>109</v>
      </c>
      <c r="F95" s="10">
        <v>194</v>
      </c>
      <c r="G95" s="22" t="str">
        <f t="shared" si="268"/>
        <v>1194</v>
      </c>
    </row>
    <row r="96" spans="1:7" s="10" customFormat="1" hidden="1" x14ac:dyDescent="0.3">
      <c r="A96" s="22">
        <v>1195</v>
      </c>
      <c r="B96" s="22" t="s">
        <v>3</v>
      </c>
      <c r="C96" s="10">
        <v>1</v>
      </c>
      <c r="E96" s="10" t="s">
        <v>110</v>
      </c>
      <c r="F96" s="10">
        <v>195</v>
      </c>
      <c r="G96" s="22" t="str">
        <f t="shared" si="268"/>
        <v>1195</v>
      </c>
    </row>
    <row r="97" spans="1:7" s="10" customFormat="1" hidden="1" x14ac:dyDescent="0.3">
      <c r="A97" s="22">
        <v>1196</v>
      </c>
      <c r="B97" s="22" t="s">
        <v>3</v>
      </c>
      <c r="C97" s="10">
        <v>1</v>
      </c>
      <c r="E97" s="10" t="s">
        <v>111</v>
      </c>
      <c r="F97" s="10">
        <v>196</v>
      </c>
      <c r="G97" s="22" t="str">
        <f t="shared" si="268"/>
        <v>1196</v>
      </c>
    </row>
    <row r="98" spans="1:7" s="10" customFormat="1" hidden="1" x14ac:dyDescent="0.3">
      <c r="A98" s="22">
        <v>1197</v>
      </c>
      <c r="B98" s="22" t="s">
        <v>3</v>
      </c>
      <c r="C98" s="10">
        <v>1</v>
      </c>
      <c r="E98" s="10" t="s">
        <v>112</v>
      </c>
      <c r="F98" s="10">
        <v>197</v>
      </c>
      <c r="G98" s="22" t="str">
        <f t="shared" si="268"/>
        <v>1197</v>
      </c>
    </row>
    <row r="99" spans="1:7" s="10" customFormat="1" hidden="1" x14ac:dyDescent="0.3">
      <c r="A99" s="22">
        <v>1198</v>
      </c>
      <c r="B99" s="22" t="s">
        <v>3</v>
      </c>
      <c r="C99" s="10">
        <v>1</v>
      </c>
      <c r="E99" s="10" t="s">
        <v>113</v>
      </c>
      <c r="F99" s="10">
        <v>198</v>
      </c>
      <c r="G99" s="22" t="str">
        <f t="shared" si="268"/>
        <v>1198</v>
      </c>
    </row>
    <row r="100" spans="1:7" s="10" customFormat="1" hidden="1" x14ac:dyDescent="0.3">
      <c r="A100" s="22">
        <v>1199</v>
      </c>
      <c r="B100" s="22" t="s">
        <v>3</v>
      </c>
      <c r="C100" s="10">
        <v>1</v>
      </c>
      <c r="E100" s="10" t="s">
        <v>114</v>
      </c>
      <c r="F100" s="10">
        <v>199</v>
      </c>
      <c r="G100" s="22" t="str">
        <f t="shared" si="268"/>
        <v>1199</v>
      </c>
    </row>
    <row r="101" spans="1:7" s="10" customFormat="1" hidden="1" x14ac:dyDescent="0.3">
      <c r="A101" s="22">
        <v>1200</v>
      </c>
      <c r="B101" s="22" t="s">
        <v>3</v>
      </c>
      <c r="C101" s="10">
        <v>1</v>
      </c>
      <c r="D101" s="10" t="s">
        <v>115</v>
      </c>
      <c r="E101" s="10" t="s">
        <v>116</v>
      </c>
      <c r="F101" s="10">
        <v>200</v>
      </c>
      <c r="G101" s="22" t="str">
        <f t="shared" si="268"/>
        <v>1200</v>
      </c>
    </row>
    <row r="102" spans="1:7" s="10" customFormat="1" hidden="1" x14ac:dyDescent="0.3">
      <c r="A102" s="22">
        <v>1201</v>
      </c>
      <c r="B102" s="22" t="s">
        <v>3</v>
      </c>
      <c r="C102" s="10">
        <v>1</v>
      </c>
      <c r="E102" s="10" t="s">
        <v>117</v>
      </c>
      <c r="F102" s="10">
        <v>201</v>
      </c>
      <c r="G102" s="22" t="str">
        <f t="shared" si="268"/>
        <v>1201</v>
      </c>
    </row>
    <row r="103" spans="1:7" s="10" customFormat="1" hidden="1" x14ac:dyDescent="0.3">
      <c r="A103" s="22">
        <v>1202</v>
      </c>
      <c r="B103" s="22" t="s">
        <v>3</v>
      </c>
      <c r="C103" s="10">
        <v>1</v>
      </c>
      <c r="E103" s="10" t="s">
        <v>118</v>
      </c>
      <c r="F103" s="10">
        <v>202</v>
      </c>
      <c r="G103" s="22" t="str">
        <f t="shared" si="268"/>
        <v>1202</v>
      </c>
    </row>
    <row r="104" spans="1:7" s="10" customFormat="1" hidden="1" x14ac:dyDescent="0.3">
      <c r="A104" s="22">
        <v>1203</v>
      </c>
      <c r="B104" s="22" t="s">
        <v>3</v>
      </c>
      <c r="C104" s="10">
        <v>1</v>
      </c>
      <c r="E104" s="10" t="s">
        <v>119</v>
      </c>
      <c r="F104" s="10">
        <v>203</v>
      </c>
      <c r="G104" s="22" t="str">
        <f t="shared" si="268"/>
        <v>1203</v>
      </c>
    </row>
    <row r="105" spans="1:7" s="10" customFormat="1" hidden="1" x14ac:dyDescent="0.3">
      <c r="A105" s="22">
        <v>1204</v>
      </c>
      <c r="B105" s="22" t="s">
        <v>3</v>
      </c>
      <c r="C105" s="10">
        <v>1</v>
      </c>
      <c r="E105" s="10" t="s">
        <v>120</v>
      </c>
      <c r="F105" s="10">
        <v>204</v>
      </c>
      <c r="G105" s="22" t="str">
        <f t="shared" si="268"/>
        <v>1204</v>
      </c>
    </row>
    <row r="106" spans="1:7" s="10" customFormat="1" hidden="1" x14ac:dyDescent="0.3">
      <c r="A106" s="22">
        <v>1205</v>
      </c>
      <c r="B106" s="22" t="s">
        <v>3</v>
      </c>
      <c r="C106" s="10">
        <v>1</v>
      </c>
      <c r="E106" s="10" t="s">
        <v>121</v>
      </c>
      <c r="F106" s="10">
        <v>205</v>
      </c>
      <c r="G106" s="22" t="str">
        <f t="shared" si="268"/>
        <v>1205</v>
      </c>
    </row>
    <row r="107" spans="1:7" s="10" customFormat="1" hidden="1" x14ac:dyDescent="0.3">
      <c r="A107" s="22">
        <v>1206</v>
      </c>
      <c r="B107" s="22" t="s">
        <v>3</v>
      </c>
      <c r="C107" s="10">
        <v>1</v>
      </c>
      <c r="E107" s="10" t="s">
        <v>122</v>
      </c>
      <c r="F107" s="10">
        <v>206</v>
      </c>
      <c r="G107" s="22" t="str">
        <f t="shared" si="268"/>
        <v>1206</v>
      </c>
    </row>
    <row r="108" spans="1:7" s="10" customFormat="1" hidden="1" x14ac:dyDescent="0.3">
      <c r="A108" s="22">
        <v>1207</v>
      </c>
      <c r="B108" s="22" t="s">
        <v>3</v>
      </c>
      <c r="C108" s="10">
        <v>1</v>
      </c>
      <c r="E108" s="10" t="s">
        <v>123</v>
      </c>
      <c r="F108" s="10">
        <v>207</v>
      </c>
      <c r="G108" s="22" t="str">
        <f t="shared" si="268"/>
        <v>1207</v>
      </c>
    </row>
    <row r="109" spans="1:7" s="10" customFormat="1" hidden="1" x14ac:dyDescent="0.3">
      <c r="A109" s="22">
        <v>1208</v>
      </c>
      <c r="B109" s="22" t="s">
        <v>3</v>
      </c>
      <c r="C109" s="10">
        <v>1</v>
      </c>
      <c r="E109" s="10" t="s">
        <v>124</v>
      </c>
      <c r="F109" s="10">
        <v>208</v>
      </c>
      <c r="G109" s="22" t="str">
        <f t="shared" si="268"/>
        <v>1208</v>
      </c>
    </row>
    <row r="110" spans="1:7" s="10" customFormat="1" hidden="1" x14ac:dyDescent="0.3">
      <c r="A110" s="22">
        <v>1209</v>
      </c>
      <c r="B110" s="22" t="s">
        <v>3</v>
      </c>
      <c r="C110" s="10">
        <v>1</v>
      </c>
      <c r="E110" s="10" t="s">
        <v>125</v>
      </c>
      <c r="F110" s="10">
        <v>209</v>
      </c>
      <c r="G110" s="22" t="str">
        <f t="shared" si="268"/>
        <v>1209</v>
      </c>
    </row>
    <row r="111" spans="1:7" s="10" customFormat="1" hidden="1" x14ac:dyDescent="0.3">
      <c r="A111" s="22">
        <v>1210</v>
      </c>
      <c r="B111" s="22" t="s">
        <v>3</v>
      </c>
      <c r="C111" s="10">
        <v>1</v>
      </c>
      <c r="E111" s="10" t="s">
        <v>126</v>
      </c>
      <c r="F111" s="10">
        <v>210</v>
      </c>
      <c r="G111" s="22" t="str">
        <f t="shared" si="268"/>
        <v>1210</v>
      </c>
    </row>
    <row r="112" spans="1:7" s="10" customFormat="1" hidden="1" x14ac:dyDescent="0.3">
      <c r="A112" s="22">
        <v>1211</v>
      </c>
      <c r="B112" s="22" t="s">
        <v>3</v>
      </c>
      <c r="C112" s="10">
        <v>1</v>
      </c>
      <c r="D112" s="10" t="s">
        <v>127</v>
      </c>
      <c r="E112" s="10" t="s">
        <v>128</v>
      </c>
      <c r="F112" s="10">
        <v>211</v>
      </c>
      <c r="G112" s="22" t="str">
        <f t="shared" si="268"/>
        <v>1211</v>
      </c>
    </row>
    <row r="113" spans="1:7" s="10" customFormat="1" hidden="1" x14ac:dyDescent="0.3">
      <c r="A113" s="22">
        <v>1212</v>
      </c>
      <c r="B113" s="22" t="s">
        <v>3</v>
      </c>
      <c r="C113" s="10">
        <v>1</v>
      </c>
      <c r="E113" s="10" t="s">
        <v>129</v>
      </c>
      <c r="F113" s="10">
        <v>212</v>
      </c>
      <c r="G113" s="22" t="str">
        <f t="shared" si="268"/>
        <v>1212</v>
      </c>
    </row>
    <row r="114" spans="1:7" s="10" customFormat="1" hidden="1" x14ac:dyDescent="0.3">
      <c r="A114" s="22">
        <v>1213</v>
      </c>
      <c r="B114" s="22" t="s">
        <v>3</v>
      </c>
      <c r="C114" s="10">
        <v>1</v>
      </c>
      <c r="E114" s="10" t="s">
        <v>130</v>
      </c>
      <c r="F114" s="10">
        <v>213</v>
      </c>
      <c r="G114" s="22" t="str">
        <f t="shared" si="268"/>
        <v>1213</v>
      </c>
    </row>
    <row r="115" spans="1:7" s="10" customFormat="1" hidden="1" x14ac:dyDescent="0.3">
      <c r="A115" s="22">
        <v>1214</v>
      </c>
      <c r="B115" s="22" t="s">
        <v>3</v>
      </c>
      <c r="C115" s="10">
        <v>1</v>
      </c>
      <c r="E115" s="10" t="s">
        <v>131</v>
      </c>
      <c r="F115" s="10">
        <v>214</v>
      </c>
      <c r="G115" s="22" t="str">
        <f t="shared" si="268"/>
        <v>1214</v>
      </c>
    </row>
    <row r="116" spans="1:7" s="10" customFormat="1" hidden="1" x14ac:dyDescent="0.3">
      <c r="A116" s="22">
        <v>1215</v>
      </c>
      <c r="B116" s="22" t="s">
        <v>3</v>
      </c>
      <c r="C116" s="10">
        <v>1</v>
      </c>
      <c r="E116" s="10" t="s">
        <v>132</v>
      </c>
      <c r="F116" s="10">
        <v>215</v>
      </c>
      <c r="G116" s="22" t="str">
        <f t="shared" si="268"/>
        <v>1215</v>
      </c>
    </row>
    <row r="117" spans="1:7" s="10" customFormat="1" hidden="1" x14ac:dyDescent="0.3">
      <c r="A117" s="22">
        <v>1216</v>
      </c>
      <c r="B117" s="22" t="s">
        <v>3</v>
      </c>
      <c r="C117" s="10">
        <v>1</v>
      </c>
      <c r="E117" s="10" t="s">
        <v>133</v>
      </c>
      <c r="F117" s="10">
        <v>216</v>
      </c>
      <c r="G117" s="22" t="str">
        <f t="shared" si="268"/>
        <v>1216</v>
      </c>
    </row>
    <row r="118" spans="1:7" s="10" customFormat="1" hidden="1" x14ac:dyDescent="0.3">
      <c r="A118" s="22">
        <v>1217</v>
      </c>
      <c r="B118" s="22" t="s">
        <v>3</v>
      </c>
      <c r="C118" s="10">
        <v>1</v>
      </c>
      <c r="E118" s="10" t="s">
        <v>134</v>
      </c>
      <c r="F118" s="10">
        <v>217</v>
      </c>
      <c r="G118" s="22" t="str">
        <f t="shared" si="268"/>
        <v>1217</v>
      </c>
    </row>
    <row r="119" spans="1:7" s="10" customFormat="1" hidden="1" x14ac:dyDescent="0.3">
      <c r="A119" s="22">
        <v>1218</v>
      </c>
      <c r="B119" s="22" t="s">
        <v>3</v>
      </c>
      <c r="C119" s="10">
        <v>1</v>
      </c>
      <c r="D119" s="10" t="s">
        <v>135</v>
      </c>
      <c r="E119" s="10" t="s">
        <v>136</v>
      </c>
      <c r="F119" s="10">
        <v>218</v>
      </c>
      <c r="G119" s="22" t="str">
        <f t="shared" si="268"/>
        <v>1218</v>
      </c>
    </row>
    <row r="120" spans="1:7" s="10" customFormat="1" hidden="1" x14ac:dyDescent="0.3">
      <c r="A120" s="22">
        <v>1219</v>
      </c>
      <c r="B120" s="22" t="s">
        <v>3</v>
      </c>
      <c r="C120" s="10">
        <v>1</v>
      </c>
      <c r="E120" s="10" t="s">
        <v>137</v>
      </c>
      <c r="F120" s="10">
        <v>219</v>
      </c>
      <c r="G120" s="22" t="str">
        <f t="shared" si="268"/>
        <v>1219</v>
      </c>
    </row>
    <row r="121" spans="1:7" s="10" customFormat="1" hidden="1" x14ac:dyDescent="0.3">
      <c r="A121" s="22">
        <v>1220</v>
      </c>
      <c r="B121" s="22" t="s">
        <v>3</v>
      </c>
      <c r="C121" s="10">
        <v>1</v>
      </c>
      <c r="E121" s="10" t="s">
        <v>138</v>
      </c>
      <c r="F121" s="10">
        <v>220</v>
      </c>
      <c r="G121" s="22" t="str">
        <f t="shared" si="268"/>
        <v>1220</v>
      </c>
    </row>
    <row r="122" spans="1:7" s="10" customFormat="1" hidden="1" x14ac:dyDescent="0.3">
      <c r="A122" s="22">
        <v>1221</v>
      </c>
      <c r="B122" s="22" t="s">
        <v>3</v>
      </c>
      <c r="C122" s="10">
        <v>1</v>
      </c>
      <c r="E122" s="10" t="s">
        <v>139</v>
      </c>
      <c r="F122" s="10">
        <v>221</v>
      </c>
      <c r="G122" s="22" t="str">
        <f t="shared" si="268"/>
        <v>1221</v>
      </c>
    </row>
    <row r="123" spans="1:7" s="10" customFormat="1" hidden="1" x14ac:dyDescent="0.3">
      <c r="A123" s="22">
        <v>1222</v>
      </c>
      <c r="B123" s="22" t="s">
        <v>3</v>
      </c>
      <c r="C123" s="10">
        <v>1</v>
      </c>
      <c r="E123" s="10" t="s">
        <v>140</v>
      </c>
      <c r="F123" s="10">
        <v>222</v>
      </c>
      <c r="G123" s="22" t="str">
        <f t="shared" si="268"/>
        <v>1222</v>
      </c>
    </row>
    <row r="124" spans="1:7" s="10" customFormat="1" hidden="1" x14ac:dyDescent="0.3">
      <c r="A124" s="22">
        <v>1223</v>
      </c>
      <c r="B124" s="22" t="s">
        <v>3</v>
      </c>
      <c r="C124" s="10">
        <v>1</v>
      </c>
      <c r="D124" s="10" t="s">
        <v>141</v>
      </c>
      <c r="E124" s="10" t="s">
        <v>142</v>
      </c>
      <c r="F124" s="10">
        <v>223</v>
      </c>
      <c r="G124" s="22" t="str">
        <f t="shared" si="268"/>
        <v>1223</v>
      </c>
    </row>
    <row r="125" spans="1:7" s="10" customFormat="1" hidden="1" x14ac:dyDescent="0.3">
      <c r="A125" s="22">
        <v>1224</v>
      </c>
      <c r="B125" s="22" t="s">
        <v>3</v>
      </c>
      <c r="C125" s="10">
        <v>1</v>
      </c>
      <c r="E125" s="10" t="s">
        <v>143</v>
      </c>
      <c r="F125" s="10">
        <v>224</v>
      </c>
      <c r="G125" s="22" t="str">
        <f t="shared" si="268"/>
        <v>1224</v>
      </c>
    </row>
    <row r="126" spans="1:7" s="10" customFormat="1" hidden="1" x14ac:dyDescent="0.3">
      <c r="A126" s="22">
        <v>1225</v>
      </c>
      <c r="B126" s="22" t="s">
        <v>3</v>
      </c>
      <c r="C126" s="10">
        <v>1</v>
      </c>
      <c r="E126" s="10" t="s">
        <v>144</v>
      </c>
      <c r="F126" s="10">
        <v>225</v>
      </c>
      <c r="G126" s="22" t="str">
        <f t="shared" si="268"/>
        <v>1225</v>
      </c>
    </row>
    <row r="127" spans="1:7" s="10" customFormat="1" hidden="1" x14ac:dyDescent="0.3">
      <c r="A127" s="22">
        <v>1226</v>
      </c>
      <c r="B127" s="22" t="s">
        <v>3</v>
      </c>
      <c r="C127" s="10">
        <v>1</v>
      </c>
      <c r="E127" s="10" t="s">
        <v>145</v>
      </c>
      <c r="F127" s="10">
        <v>226</v>
      </c>
      <c r="G127" s="22" t="str">
        <f t="shared" si="268"/>
        <v>1226</v>
      </c>
    </row>
    <row r="128" spans="1:7" s="10" customFormat="1" hidden="1" x14ac:dyDescent="0.3">
      <c r="A128" s="22">
        <v>1227</v>
      </c>
      <c r="B128" s="22" t="s">
        <v>3</v>
      </c>
      <c r="C128" s="10">
        <v>1</v>
      </c>
      <c r="E128" s="10" t="s">
        <v>146</v>
      </c>
      <c r="F128" s="10">
        <v>227</v>
      </c>
      <c r="G128" s="22" t="str">
        <f t="shared" si="268"/>
        <v>1227</v>
      </c>
    </row>
    <row r="129" spans="1:7" s="10" customFormat="1" hidden="1" x14ac:dyDescent="0.3">
      <c r="A129" s="22">
        <v>1228</v>
      </c>
      <c r="B129" s="22" t="s">
        <v>3</v>
      </c>
      <c r="C129" s="10">
        <v>1</v>
      </c>
      <c r="E129" s="10" t="s">
        <v>147</v>
      </c>
      <c r="F129" s="10">
        <v>228</v>
      </c>
      <c r="G129" s="22" t="str">
        <f t="shared" si="268"/>
        <v>1228</v>
      </c>
    </row>
    <row r="130" spans="1:7" s="10" customFormat="1" hidden="1" x14ac:dyDescent="0.3">
      <c r="A130" s="22">
        <v>1229</v>
      </c>
      <c r="B130" s="22" t="s">
        <v>3</v>
      </c>
      <c r="C130" s="10">
        <v>1</v>
      </c>
      <c r="E130" s="10" t="s">
        <v>148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3">
      <c r="A131" s="22">
        <v>1230</v>
      </c>
      <c r="B131" s="22" t="s">
        <v>3</v>
      </c>
      <c r="C131" s="10">
        <v>1</v>
      </c>
      <c r="E131" s="10" t="s">
        <v>149</v>
      </c>
      <c r="F131" s="10">
        <v>230</v>
      </c>
      <c r="G131" s="22" t="str">
        <f t="shared" si="269"/>
        <v>1230</v>
      </c>
    </row>
    <row r="132" spans="1:7" s="10" customFormat="1" hidden="1" x14ac:dyDescent="0.3">
      <c r="A132" s="22">
        <v>1231</v>
      </c>
      <c r="B132" s="22" t="s">
        <v>3</v>
      </c>
      <c r="C132" s="10">
        <v>1</v>
      </c>
      <c r="D132" s="10" t="s">
        <v>150</v>
      </c>
      <c r="E132" s="10" t="s">
        <v>151</v>
      </c>
      <c r="F132" s="10">
        <v>231</v>
      </c>
      <c r="G132" s="22" t="str">
        <f t="shared" si="269"/>
        <v>1231</v>
      </c>
    </row>
    <row r="133" spans="1:7" s="10" customFormat="1" hidden="1" x14ac:dyDescent="0.3">
      <c r="A133" s="22">
        <v>1232</v>
      </c>
      <c r="B133" s="22" t="s">
        <v>3</v>
      </c>
      <c r="C133" s="10">
        <v>1</v>
      </c>
      <c r="E133" s="10" t="s">
        <v>152</v>
      </c>
      <c r="F133" s="10">
        <v>232</v>
      </c>
      <c r="G133" s="22" t="str">
        <f t="shared" si="269"/>
        <v>1232</v>
      </c>
    </row>
    <row r="134" spans="1:7" s="10" customFormat="1" hidden="1" x14ac:dyDescent="0.3">
      <c r="A134" s="22">
        <v>1233</v>
      </c>
      <c r="B134" s="22" t="s">
        <v>3</v>
      </c>
      <c r="C134" s="10">
        <v>1</v>
      </c>
      <c r="E134" s="10" t="s">
        <v>153</v>
      </c>
      <c r="F134" s="10">
        <v>233</v>
      </c>
      <c r="G134" s="22" t="str">
        <f t="shared" si="269"/>
        <v>1233</v>
      </c>
    </row>
    <row r="135" spans="1:7" s="10" customFormat="1" hidden="1" x14ac:dyDescent="0.3">
      <c r="A135" s="22">
        <v>1234</v>
      </c>
      <c r="B135" s="22" t="s">
        <v>3</v>
      </c>
      <c r="C135" s="10">
        <v>1</v>
      </c>
      <c r="E135" s="10" t="s">
        <v>154</v>
      </c>
      <c r="F135" s="10">
        <v>234</v>
      </c>
      <c r="G135" s="22" t="str">
        <f t="shared" si="269"/>
        <v>1234</v>
      </c>
    </row>
    <row r="136" spans="1:7" s="10" customFormat="1" hidden="1" x14ac:dyDescent="0.3">
      <c r="A136" s="22">
        <v>1235</v>
      </c>
      <c r="B136" s="22" t="s">
        <v>3</v>
      </c>
      <c r="C136" s="10">
        <v>1</v>
      </c>
      <c r="E136" s="10" t="s">
        <v>155</v>
      </c>
      <c r="F136" s="10">
        <v>235</v>
      </c>
      <c r="G136" s="22" t="str">
        <f t="shared" si="269"/>
        <v>1235</v>
      </c>
    </row>
    <row r="137" spans="1:7" s="10" customFormat="1" hidden="1" x14ac:dyDescent="0.3">
      <c r="A137" s="22">
        <v>1236</v>
      </c>
      <c r="B137" s="22" t="s">
        <v>3</v>
      </c>
      <c r="C137" s="10">
        <v>1</v>
      </c>
      <c r="E137" s="10" t="s">
        <v>156</v>
      </c>
      <c r="F137" s="10">
        <v>236</v>
      </c>
      <c r="G137" s="22" t="str">
        <f t="shared" si="269"/>
        <v>1236</v>
      </c>
    </row>
    <row r="138" spans="1:7" s="10" customFormat="1" hidden="1" x14ac:dyDescent="0.3">
      <c r="A138" s="22">
        <v>1237</v>
      </c>
      <c r="B138" s="22" t="s">
        <v>3</v>
      </c>
      <c r="C138" s="10">
        <v>1</v>
      </c>
      <c r="E138" s="10" t="s">
        <v>157</v>
      </c>
      <c r="F138" s="10">
        <v>237</v>
      </c>
      <c r="G138" s="22" t="str">
        <f t="shared" si="269"/>
        <v>1237</v>
      </c>
    </row>
    <row r="139" spans="1:7" s="10" customFormat="1" hidden="1" x14ac:dyDescent="0.3">
      <c r="A139" s="22">
        <v>1238</v>
      </c>
      <c r="B139" s="22" t="s">
        <v>3</v>
      </c>
      <c r="C139" s="10">
        <v>1</v>
      </c>
      <c r="E139" s="10" t="s">
        <v>158</v>
      </c>
      <c r="F139" s="10">
        <v>238</v>
      </c>
      <c r="G139" s="22" t="str">
        <f t="shared" si="269"/>
        <v>1238</v>
      </c>
    </row>
    <row r="140" spans="1:7" s="10" customFormat="1" hidden="1" x14ac:dyDescent="0.3">
      <c r="A140" s="22">
        <v>1239</v>
      </c>
      <c r="B140" s="22" t="s">
        <v>3</v>
      </c>
      <c r="C140" s="10">
        <v>1</v>
      </c>
      <c r="E140" s="10" t="s">
        <v>159</v>
      </c>
      <c r="F140" s="10">
        <v>239</v>
      </c>
      <c r="G140" s="22" t="str">
        <f t="shared" si="269"/>
        <v>1239</v>
      </c>
    </row>
    <row r="141" spans="1:7" s="10" customFormat="1" hidden="1" x14ac:dyDescent="0.3">
      <c r="A141" s="22">
        <v>1240</v>
      </c>
      <c r="B141" s="22" t="s">
        <v>3</v>
      </c>
      <c r="C141" s="10">
        <v>1</v>
      </c>
      <c r="E141" s="10" t="s">
        <v>160</v>
      </c>
      <c r="F141" s="10">
        <v>240</v>
      </c>
      <c r="G141" s="22" t="str">
        <f t="shared" si="269"/>
        <v>1240</v>
      </c>
    </row>
    <row r="142" spans="1:7" s="10" customFormat="1" hidden="1" x14ac:dyDescent="0.3">
      <c r="A142" s="22">
        <v>1241</v>
      </c>
      <c r="B142" s="22" t="s">
        <v>3</v>
      </c>
      <c r="C142" s="10">
        <v>1</v>
      </c>
      <c r="E142" s="10" t="s">
        <v>161</v>
      </c>
      <c r="F142" s="10">
        <v>241</v>
      </c>
      <c r="G142" s="22" t="str">
        <f t="shared" si="269"/>
        <v>1241</v>
      </c>
    </row>
    <row r="143" spans="1:7" s="10" customFormat="1" hidden="1" x14ac:dyDescent="0.3">
      <c r="A143" s="22">
        <v>1242</v>
      </c>
      <c r="B143" s="22" t="s">
        <v>3</v>
      </c>
      <c r="C143" s="10">
        <v>1</v>
      </c>
      <c r="D143" s="10" t="s">
        <v>162</v>
      </c>
      <c r="E143" s="10" t="s">
        <v>163</v>
      </c>
      <c r="F143" s="10">
        <v>242</v>
      </c>
      <c r="G143" s="22" t="str">
        <f t="shared" si="269"/>
        <v>1242</v>
      </c>
    </row>
    <row r="144" spans="1:7" s="10" customFormat="1" hidden="1" x14ac:dyDescent="0.3">
      <c r="A144" s="22">
        <v>1243</v>
      </c>
      <c r="B144" s="22" t="s">
        <v>3</v>
      </c>
      <c r="C144" s="10">
        <v>1</v>
      </c>
      <c r="E144" s="10" t="s">
        <v>164</v>
      </c>
      <c r="F144" s="10">
        <v>243</v>
      </c>
      <c r="G144" s="22" t="str">
        <f t="shared" si="269"/>
        <v>1243</v>
      </c>
    </row>
    <row r="145" spans="1:7" s="10" customFormat="1" hidden="1" x14ac:dyDescent="0.3">
      <c r="A145" s="22">
        <v>1244</v>
      </c>
      <c r="B145" s="22" t="s">
        <v>3</v>
      </c>
      <c r="C145" s="10">
        <v>1</v>
      </c>
      <c r="E145" s="10" t="s">
        <v>165</v>
      </c>
      <c r="F145" s="10">
        <v>244</v>
      </c>
      <c r="G145" s="22" t="str">
        <f t="shared" si="269"/>
        <v>1244</v>
      </c>
    </row>
    <row r="146" spans="1:7" s="10" customFormat="1" hidden="1" x14ac:dyDescent="0.3">
      <c r="A146" s="22">
        <v>1245</v>
      </c>
      <c r="B146" s="22" t="s">
        <v>3</v>
      </c>
      <c r="C146" s="10">
        <v>1</v>
      </c>
      <c r="E146" s="10" t="s">
        <v>166</v>
      </c>
      <c r="F146" s="10">
        <v>245</v>
      </c>
      <c r="G146" s="22" t="str">
        <f t="shared" si="269"/>
        <v>1245</v>
      </c>
    </row>
    <row r="147" spans="1:7" s="10" customFormat="1" hidden="1" x14ac:dyDescent="0.3">
      <c r="A147" s="22">
        <v>1246</v>
      </c>
      <c r="B147" s="22" t="s">
        <v>3</v>
      </c>
      <c r="C147" s="10">
        <v>1</v>
      </c>
      <c r="E147" s="10" t="s">
        <v>167</v>
      </c>
      <c r="F147" s="10">
        <v>246</v>
      </c>
      <c r="G147" s="22" t="str">
        <f t="shared" si="269"/>
        <v>1246</v>
      </c>
    </row>
    <row r="148" spans="1:7" s="10" customFormat="1" hidden="1" x14ac:dyDescent="0.3">
      <c r="A148" s="22">
        <v>1247</v>
      </c>
      <c r="B148" s="22" t="s">
        <v>3</v>
      </c>
      <c r="C148" s="10">
        <v>1</v>
      </c>
      <c r="E148" s="10" t="s">
        <v>168</v>
      </c>
      <c r="F148" s="10">
        <v>247</v>
      </c>
      <c r="G148" s="22" t="str">
        <f t="shared" si="269"/>
        <v>1247</v>
      </c>
    </row>
    <row r="149" spans="1:7" s="10" customFormat="1" hidden="1" x14ac:dyDescent="0.3">
      <c r="A149" s="22">
        <v>1248</v>
      </c>
      <c r="B149" s="22" t="s">
        <v>3</v>
      </c>
      <c r="C149" s="10">
        <v>1</v>
      </c>
      <c r="E149" s="10" t="s">
        <v>169</v>
      </c>
      <c r="F149" s="10">
        <v>248</v>
      </c>
      <c r="G149" s="22" t="str">
        <f t="shared" si="269"/>
        <v>1248</v>
      </c>
    </row>
    <row r="150" spans="1:7" s="10" customFormat="1" hidden="1" x14ac:dyDescent="0.3">
      <c r="A150" s="22">
        <v>1301</v>
      </c>
      <c r="B150" s="22" t="s">
        <v>3</v>
      </c>
      <c r="C150" s="10">
        <v>1</v>
      </c>
      <c r="D150" s="10" t="s">
        <v>170</v>
      </c>
      <c r="E150" s="10" t="s">
        <v>171</v>
      </c>
      <c r="F150" s="23" t="s">
        <v>172</v>
      </c>
      <c r="G150" s="22" t="str">
        <f t="shared" si="269"/>
        <v>1301</v>
      </c>
    </row>
    <row r="151" spans="1:7" s="10" customFormat="1" hidden="1" x14ac:dyDescent="0.3">
      <c r="A151" s="22">
        <v>1501</v>
      </c>
      <c r="B151" s="22" t="s">
        <v>3</v>
      </c>
      <c r="C151" s="10">
        <v>1</v>
      </c>
      <c r="D151" s="10" t="s">
        <v>4</v>
      </c>
      <c r="E151" s="10" t="s">
        <v>173</v>
      </c>
      <c r="F151" s="10">
        <v>501</v>
      </c>
      <c r="G151" s="22" t="str">
        <f t="shared" si="269"/>
        <v>1501</v>
      </c>
    </row>
    <row r="152" spans="1:7" s="10" customFormat="1" hidden="1" x14ac:dyDescent="0.3">
      <c r="A152" s="22">
        <v>1502</v>
      </c>
      <c r="B152" s="22" t="s">
        <v>3</v>
      </c>
      <c r="C152" s="10">
        <v>1</v>
      </c>
      <c r="E152" s="10" t="s">
        <v>174</v>
      </c>
      <c r="F152" s="10">
        <v>502</v>
      </c>
      <c r="G152" s="22" t="str">
        <f t="shared" si="269"/>
        <v>1502</v>
      </c>
    </row>
    <row r="153" spans="1:7" s="10" customFormat="1" hidden="1" x14ac:dyDescent="0.3">
      <c r="A153" s="22">
        <v>1503</v>
      </c>
      <c r="B153" s="22" t="s">
        <v>3</v>
      </c>
      <c r="C153" s="10">
        <v>1</v>
      </c>
      <c r="E153" s="10" t="s">
        <v>175</v>
      </c>
      <c r="F153" s="10">
        <v>503</v>
      </c>
      <c r="G153" s="22" t="str">
        <f t="shared" si="269"/>
        <v>1503</v>
      </c>
    </row>
    <row r="154" spans="1:7" s="10" customFormat="1" hidden="1" x14ac:dyDescent="0.3">
      <c r="A154" s="22">
        <v>1504</v>
      </c>
      <c r="B154" s="22" t="s">
        <v>3</v>
      </c>
      <c r="C154" s="10">
        <v>1</v>
      </c>
      <c r="D154" s="10" t="s">
        <v>176</v>
      </c>
      <c r="E154" s="10" t="s">
        <v>177</v>
      </c>
      <c r="F154" s="10">
        <v>504</v>
      </c>
      <c r="G154" s="22" t="str">
        <f t="shared" si="269"/>
        <v>1504</v>
      </c>
    </row>
    <row r="155" spans="1:7" s="10" customFormat="1" hidden="1" x14ac:dyDescent="0.3">
      <c r="A155" s="22">
        <v>1505</v>
      </c>
      <c r="B155" s="22" t="s">
        <v>3</v>
      </c>
      <c r="C155" s="10">
        <v>1</v>
      </c>
      <c r="E155" s="10" t="s">
        <v>178</v>
      </c>
      <c r="F155" s="10">
        <v>505</v>
      </c>
      <c r="G155" s="22" t="str">
        <f t="shared" si="269"/>
        <v>1505</v>
      </c>
    </row>
    <row r="156" spans="1:7" s="10" customFormat="1" hidden="1" x14ac:dyDescent="0.3">
      <c r="A156" s="22">
        <v>1506</v>
      </c>
      <c r="B156" s="22" t="s">
        <v>3</v>
      </c>
      <c r="C156" s="10">
        <v>1</v>
      </c>
      <c r="E156" s="10" t="s">
        <v>179</v>
      </c>
      <c r="F156" s="10">
        <v>506</v>
      </c>
      <c r="G156" s="22" t="str">
        <f t="shared" si="269"/>
        <v>1506</v>
      </c>
    </row>
    <row r="157" spans="1:7" s="10" customFormat="1" hidden="1" x14ac:dyDescent="0.3">
      <c r="A157" s="22">
        <v>1507</v>
      </c>
      <c r="B157" s="22" t="s">
        <v>3</v>
      </c>
      <c r="C157" s="10">
        <v>1</v>
      </c>
      <c r="E157" s="10" t="s">
        <v>180</v>
      </c>
      <c r="F157" s="10">
        <v>507</v>
      </c>
      <c r="G157" s="22" t="str">
        <f t="shared" si="269"/>
        <v>1507</v>
      </c>
    </row>
    <row r="158" spans="1:7" s="10" customFormat="1" hidden="1" x14ac:dyDescent="0.3">
      <c r="A158" s="22">
        <v>1508</v>
      </c>
      <c r="B158" s="22" t="s">
        <v>3</v>
      </c>
      <c r="C158" s="10">
        <v>1</v>
      </c>
      <c r="D158" s="10" t="s">
        <v>27</v>
      </c>
      <c r="E158" s="10" t="s">
        <v>181</v>
      </c>
      <c r="F158" s="10">
        <v>508</v>
      </c>
      <c r="G158" s="22" t="str">
        <f t="shared" si="269"/>
        <v>1508</v>
      </c>
    </row>
    <row r="159" spans="1:7" s="10" customFormat="1" hidden="1" x14ac:dyDescent="0.3">
      <c r="A159" s="22">
        <v>1509</v>
      </c>
      <c r="B159" s="22" t="s">
        <v>3</v>
      </c>
      <c r="C159" s="10">
        <v>1</v>
      </c>
      <c r="E159" s="10" t="s">
        <v>182</v>
      </c>
      <c r="F159" s="10">
        <v>509</v>
      </c>
      <c r="G159" s="22" t="str">
        <f t="shared" si="269"/>
        <v>1509</v>
      </c>
    </row>
    <row r="160" spans="1:7" s="10" customFormat="1" hidden="1" x14ac:dyDescent="0.3">
      <c r="A160" s="22">
        <v>1510</v>
      </c>
      <c r="B160" s="22" t="s">
        <v>3</v>
      </c>
      <c r="C160" s="10">
        <v>1</v>
      </c>
      <c r="E160" s="10" t="s">
        <v>183</v>
      </c>
      <c r="F160" s="10">
        <v>510</v>
      </c>
      <c r="G160" s="22" t="str">
        <f t="shared" si="269"/>
        <v>1510</v>
      </c>
    </row>
    <row r="161" spans="1:7" s="10" customFormat="1" hidden="1" x14ac:dyDescent="0.3">
      <c r="A161" s="22">
        <v>1511</v>
      </c>
      <c r="B161" s="22" t="s">
        <v>3</v>
      </c>
      <c r="C161" s="10">
        <v>1</v>
      </c>
      <c r="E161" s="10" t="s">
        <v>184</v>
      </c>
      <c r="F161" s="10">
        <v>511</v>
      </c>
      <c r="G161" s="22" t="str">
        <f t="shared" si="269"/>
        <v>1511</v>
      </c>
    </row>
    <row r="162" spans="1:7" s="10" customFormat="1" hidden="1" x14ac:dyDescent="0.3">
      <c r="A162" s="22">
        <v>1512</v>
      </c>
      <c r="B162" s="22" t="s">
        <v>3</v>
      </c>
      <c r="C162" s="10">
        <v>1</v>
      </c>
      <c r="E162" s="10" t="s">
        <v>185</v>
      </c>
      <c r="F162" s="10">
        <v>512</v>
      </c>
      <c r="G162" s="22" t="str">
        <f t="shared" si="269"/>
        <v>1512</v>
      </c>
    </row>
    <row r="163" spans="1:7" s="10" customFormat="1" hidden="1" x14ac:dyDescent="0.3">
      <c r="A163" s="22">
        <v>1513</v>
      </c>
      <c r="B163" s="22" t="s">
        <v>3</v>
      </c>
      <c r="C163" s="10">
        <v>1</v>
      </c>
      <c r="D163" s="10" t="s">
        <v>186</v>
      </c>
      <c r="E163" s="10" t="s">
        <v>187</v>
      </c>
      <c r="F163" s="10">
        <v>513</v>
      </c>
      <c r="G163" s="22" t="str">
        <f t="shared" si="269"/>
        <v>1513</v>
      </c>
    </row>
    <row r="164" spans="1:7" s="10" customFormat="1" hidden="1" x14ac:dyDescent="0.3">
      <c r="A164" s="22">
        <v>1514</v>
      </c>
      <c r="B164" s="22" t="s">
        <v>3</v>
      </c>
      <c r="C164" s="10">
        <v>1</v>
      </c>
      <c r="D164" s="10" t="s">
        <v>51</v>
      </c>
      <c r="E164" s="10" t="s">
        <v>188</v>
      </c>
      <c r="F164" s="10">
        <v>514</v>
      </c>
      <c r="G164" s="22" t="str">
        <f t="shared" si="269"/>
        <v>1514</v>
      </c>
    </row>
    <row r="165" spans="1:7" s="10" customFormat="1" hidden="1" x14ac:dyDescent="0.3">
      <c r="A165" s="22">
        <v>1515</v>
      </c>
      <c r="B165" s="22" t="s">
        <v>3</v>
      </c>
      <c r="C165" s="10">
        <v>1</v>
      </c>
      <c r="E165" s="10" t="s">
        <v>189</v>
      </c>
      <c r="F165" s="10">
        <v>515</v>
      </c>
      <c r="G165" s="22" t="str">
        <f t="shared" si="269"/>
        <v>1515</v>
      </c>
    </row>
    <row r="166" spans="1:7" s="10" customFormat="1" hidden="1" x14ac:dyDescent="0.3">
      <c r="A166" s="22">
        <v>1516</v>
      </c>
      <c r="B166" s="22" t="s">
        <v>3</v>
      </c>
      <c r="C166" s="10">
        <v>1</v>
      </c>
      <c r="E166" s="10" t="s">
        <v>190</v>
      </c>
      <c r="F166" s="10">
        <v>516</v>
      </c>
      <c r="G166" s="22" t="str">
        <f t="shared" si="269"/>
        <v>1516</v>
      </c>
    </row>
    <row r="167" spans="1:7" s="10" customFormat="1" hidden="1" x14ac:dyDescent="0.3">
      <c r="A167" s="22">
        <v>1517</v>
      </c>
      <c r="B167" s="22" t="s">
        <v>3</v>
      </c>
      <c r="C167" s="10">
        <v>1</v>
      </c>
      <c r="D167" s="10" t="s">
        <v>191</v>
      </c>
      <c r="E167" s="10" t="s">
        <v>192</v>
      </c>
      <c r="F167" s="10">
        <v>517</v>
      </c>
      <c r="G167" s="22" t="str">
        <f t="shared" si="269"/>
        <v>1517</v>
      </c>
    </row>
    <row r="168" spans="1:7" s="10" customFormat="1" hidden="1" x14ac:dyDescent="0.3">
      <c r="A168" s="22">
        <v>1518</v>
      </c>
      <c r="B168" s="22" t="s">
        <v>3</v>
      </c>
      <c r="C168" s="10">
        <v>1</v>
      </c>
      <c r="E168" s="10" t="s">
        <v>193</v>
      </c>
      <c r="F168" s="10">
        <v>518</v>
      </c>
      <c r="G168" s="22" t="str">
        <f t="shared" si="269"/>
        <v>1518</v>
      </c>
    </row>
    <row r="169" spans="1:7" s="10" customFormat="1" hidden="1" x14ac:dyDescent="0.3">
      <c r="A169" s="22">
        <v>1519</v>
      </c>
      <c r="B169" s="22" t="s">
        <v>3</v>
      </c>
      <c r="C169" s="10">
        <v>1</v>
      </c>
      <c r="D169" s="10" t="s">
        <v>78</v>
      </c>
      <c r="E169" s="10" t="s">
        <v>194</v>
      </c>
      <c r="F169" s="10">
        <v>519</v>
      </c>
      <c r="G169" s="22" t="str">
        <f t="shared" si="269"/>
        <v>1519</v>
      </c>
    </row>
    <row r="170" spans="1:7" s="10" customFormat="1" hidden="1" x14ac:dyDescent="0.3">
      <c r="A170" s="22">
        <v>1520</v>
      </c>
      <c r="B170" s="22" t="s">
        <v>3</v>
      </c>
      <c r="C170" s="10">
        <v>1</v>
      </c>
      <c r="E170" s="10" t="s">
        <v>195</v>
      </c>
      <c r="F170" s="10">
        <v>520</v>
      </c>
      <c r="G170" s="22" t="str">
        <f t="shared" si="269"/>
        <v>1520</v>
      </c>
    </row>
    <row r="171" spans="1:7" s="10" customFormat="1" hidden="1" x14ac:dyDescent="0.3">
      <c r="A171" s="22">
        <v>1521</v>
      </c>
      <c r="B171" s="22" t="s">
        <v>3</v>
      </c>
      <c r="C171" s="10">
        <v>1</v>
      </c>
      <c r="D171" s="10" t="s">
        <v>89</v>
      </c>
      <c r="E171" s="10" t="s">
        <v>196</v>
      </c>
      <c r="F171" s="10">
        <v>521</v>
      </c>
      <c r="G171" s="22" t="str">
        <f t="shared" si="269"/>
        <v>1521</v>
      </c>
    </row>
    <row r="172" spans="1:7" s="10" customFormat="1" hidden="1" x14ac:dyDescent="0.3">
      <c r="A172" s="22">
        <v>1522</v>
      </c>
      <c r="B172" s="22" t="s">
        <v>3</v>
      </c>
      <c r="C172" s="10">
        <v>1</v>
      </c>
      <c r="E172" s="10" t="s">
        <v>197</v>
      </c>
      <c r="F172" s="10">
        <v>522</v>
      </c>
      <c r="G172" s="22" t="str">
        <f t="shared" si="269"/>
        <v>1522</v>
      </c>
    </row>
    <row r="173" spans="1:7" s="10" customFormat="1" hidden="1" x14ac:dyDescent="0.3">
      <c r="A173" s="22">
        <v>1523</v>
      </c>
      <c r="B173" s="22" t="s">
        <v>3</v>
      </c>
      <c r="C173" s="10">
        <v>1</v>
      </c>
      <c r="E173" s="10" t="s">
        <v>198</v>
      </c>
      <c r="F173" s="10">
        <v>523</v>
      </c>
      <c r="G173" s="22" t="str">
        <f t="shared" si="269"/>
        <v>1523</v>
      </c>
    </row>
    <row r="174" spans="1:7" s="10" customFormat="1" hidden="1" x14ac:dyDescent="0.3">
      <c r="A174" s="22">
        <v>1524</v>
      </c>
      <c r="B174" s="22" t="s">
        <v>3</v>
      </c>
      <c r="C174" s="10">
        <v>1</v>
      </c>
      <c r="D174" s="10" t="s">
        <v>99</v>
      </c>
      <c r="E174" s="10" t="s">
        <v>199</v>
      </c>
      <c r="F174" s="10">
        <v>524</v>
      </c>
      <c r="G174" s="22" t="str">
        <f t="shared" si="269"/>
        <v>1524</v>
      </c>
    </row>
    <row r="175" spans="1:7" s="10" customFormat="1" hidden="1" x14ac:dyDescent="0.3">
      <c r="A175" s="22">
        <v>1525</v>
      </c>
      <c r="B175" s="22" t="s">
        <v>3</v>
      </c>
      <c r="C175" s="10">
        <v>1</v>
      </c>
      <c r="E175" s="10" t="s">
        <v>200</v>
      </c>
      <c r="F175" s="10">
        <v>525</v>
      </c>
      <c r="G175" s="22" t="str">
        <f t="shared" si="269"/>
        <v>1525</v>
      </c>
    </row>
    <row r="176" spans="1:7" s="10" customFormat="1" hidden="1" x14ac:dyDescent="0.3">
      <c r="A176" s="22">
        <v>1526</v>
      </c>
      <c r="B176" s="22" t="s">
        <v>3</v>
      </c>
      <c r="C176" s="10">
        <v>1</v>
      </c>
      <c r="D176" s="10" t="s">
        <v>108</v>
      </c>
      <c r="E176" s="10" t="s">
        <v>201</v>
      </c>
      <c r="F176" s="10">
        <v>526</v>
      </c>
      <c r="G176" s="22" t="str">
        <f t="shared" si="269"/>
        <v>1526</v>
      </c>
    </row>
    <row r="177" spans="1:7" s="10" customFormat="1" hidden="1" x14ac:dyDescent="0.3">
      <c r="A177" s="22">
        <v>1527</v>
      </c>
      <c r="B177" s="22" t="s">
        <v>3</v>
      </c>
      <c r="C177" s="10">
        <v>1</v>
      </c>
      <c r="E177" s="10" t="s">
        <v>202</v>
      </c>
      <c r="F177" s="10">
        <v>527</v>
      </c>
      <c r="G177" s="22" t="str">
        <f t="shared" si="269"/>
        <v>1527</v>
      </c>
    </row>
    <row r="178" spans="1:7" s="10" customFormat="1" hidden="1" x14ac:dyDescent="0.3">
      <c r="A178" s="22">
        <v>1528</v>
      </c>
      <c r="B178" s="22" t="s">
        <v>3</v>
      </c>
      <c r="C178" s="10">
        <v>1</v>
      </c>
      <c r="E178" s="10" t="s">
        <v>203</v>
      </c>
      <c r="F178" s="10">
        <v>528</v>
      </c>
      <c r="G178" s="22" t="str">
        <f t="shared" si="269"/>
        <v>1528</v>
      </c>
    </row>
    <row r="179" spans="1:7" s="10" customFormat="1" hidden="1" x14ac:dyDescent="0.3">
      <c r="A179" s="22">
        <v>1529</v>
      </c>
      <c r="B179" s="22" t="s">
        <v>3</v>
      </c>
      <c r="C179" s="10">
        <v>1</v>
      </c>
      <c r="D179" s="10" t="s">
        <v>127</v>
      </c>
      <c r="E179" s="10" t="s">
        <v>204</v>
      </c>
      <c r="F179" s="10">
        <v>529</v>
      </c>
      <c r="G179" s="22" t="str">
        <f t="shared" si="269"/>
        <v>1529</v>
      </c>
    </row>
    <row r="180" spans="1:7" s="10" customFormat="1" hidden="1" x14ac:dyDescent="0.3">
      <c r="A180" s="22">
        <v>1530</v>
      </c>
      <c r="B180" s="22" t="s">
        <v>3</v>
      </c>
      <c r="C180" s="10">
        <v>1</v>
      </c>
      <c r="D180" s="10" t="s">
        <v>135</v>
      </c>
      <c r="E180" s="10" t="s">
        <v>205</v>
      </c>
      <c r="F180" s="10">
        <v>530</v>
      </c>
      <c r="G180" s="22" t="str">
        <f t="shared" si="269"/>
        <v>1530</v>
      </c>
    </row>
    <row r="181" spans="1:7" s="10" customFormat="1" hidden="1" x14ac:dyDescent="0.3">
      <c r="A181" s="22">
        <v>1531</v>
      </c>
      <c r="B181" s="22" t="s">
        <v>3</v>
      </c>
      <c r="C181" s="10">
        <v>1</v>
      </c>
      <c r="D181" s="10" t="s">
        <v>141</v>
      </c>
      <c r="E181" s="10" t="s">
        <v>206</v>
      </c>
      <c r="F181" s="10">
        <v>531</v>
      </c>
      <c r="G181" s="22" t="str">
        <f t="shared" si="269"/>
        <v>1531</v>
      </c>
    </row>
    <row r="182" spans="1:7" s="10" customFormat="1" hidden="1" x14ac:dyDescent="0.3">
      <c r="A182" s="22">
        <v>1532</v>
      </c>
      <c r="B182" s="22" t="s">
        <v>3</v>
      </c>
      <c r="C182" s="10">
        <v>1</v>
      </c>
      <c r="E182" s="10" t="s">
        <v>207</v>
      </c>
      <c r="F182" s="10">
        <v>532</v>
      </c>
      <c r="G182" s="22" t="str">
        <f>CONCATENATE(C182,F182)</f>
        <v>1532</v>
      </c>
    </row>
    <row r="183" spans="1:7" s="10" customFormat="1" hidden="1" x14ac:dyDescent="0.3">
      <c r="A183" s="22">
        <v>1533</v>
      </c>
      <c r="B183" s="22" t="s">
        <v>3</v>
      </c>
      <c r="C183" s="10">
        <v>1</v>
      </c>
      <c r="D183" s="10" t="s">
        <v>150</v>
      </c>
      <c r="E183" s="10" t="s">
        <v>208</v>
      </c>
      <c r="F183" s="10">
        <v>533</v>
      </c>
      <c r="G183" s="22" t="str">
        <f t="shared" si="269"/>
        <v>1533</v>
      </c>
    </row>
    <row r="184" spans="1:7" s="10" customFormat="1" hidden="1" x14ac:dyDescent="0.3">
      <c r="A184" s="22">
        <v>2101</v>
      </c>
      <c r="B184" s="22" t="s">
        <v>209</v>
      </c>
      <c r="C184" s="10">
        <v>2</v>
      </c>
      <c r="D184" s="10" t="s">
        <v>210</v>
      </c>
      <c r="E184" s="10" t="s">
        <v>211</v>
      </c>
      <c r="F184" s="10">
        <v>101</v>
      </c>
      <c r="G184" s="22" t="str">
        <f>CONCATENATE(C184,F184)</f>
        <v>2101</v>
      </c>
    </row>
    <row r="185" spans="1:7" s="10" customFormat="1" hidden="1" x14ac:dyDescent="0.3">
      <c r="A185" s="22">
        <v>2102</v>
      </c>
      <c r="B185" s="22" t="s">
        <v>209</v>
      </c>
      <c r="C185" s="10">
        <v>2</v>
      </c>
      <c r="E185" s="10" t="s">
        <v>212</v>
      </c>
      <c r="F185" s="10">
        <v>102</v>
      </c>
      <c r="G185" s="22" t="str">
        <f t="shared" si="269"/>
        <v>2102</v>
      </c>
    </row>
    <row r="186" spans="1:7" s="10" customFormat="1" hidden="1" x14ac:dyDescent="0.3">
      <c r="A186" s="22">
        <v>2103</v>
      </c>
      <c r="B186" s="22" t="s">
        <v>209</v>
      </c>
      <c r="C186" s="10">
        <v>2</v>
      </c>
      <c r="E186" s="10" t="s">
        <v>213</v>
      </c>
      <c r="F186" s="10">
        <v>103</v>
      </c>
      <c r="G186" s="22" t="str">
        <f t="shared" si="269"/>
        <v>2103</v>
      </c>
    </row>
    <row r="187" spans="1:7" s="10" customFormat="1" hidden="1" x14ac:dyDescent="0.3">
      <c r="A187" s="22">
        <v>2104</v>
      </c>
      <c r="B187" s="22" t="s">
        <v>209</v>
      </c>
      <c r="C187" s="10">
        <v>2</v>
      </c>
      <c r="E187" s="10" t="s">
        <v>214</v>
      </c>
      <c r="F187" s="10">
        <v>104</v>
      </c>
      <c r="G187" s="22" t="str">
        <f t="shared" si="269"/>
        <v>2104</v>
      </c>
    </row>
    <row r="188" spans="1:7" s="10" customFormat="1" hidden="1" x14ac:dyDescent="0.3">
      <c r="A188" s="22">
        <v>2105</v>
      </c>
      <c r="B188" s="22" t="s">
        <v>209</v>
      </c>
      <c r="C188" s="10">
        <v>2</v>
      </c>
      <c r="E188" s="10" t="s">
        <v>215</v>
      </c>
      <c r="F188" s="10">
        <v>105</v>
      </c>
      <c r="G188" s="22" t="str">
        <f t="shared" si="269"/>
        <v>2105</v>
      </c>
    </row>
    <row r="189" spans="1:7" s="10" customFormat="1" hidden="1" x14ac:dyDescent="0.3">
      <c r="A189" s="22">
        <v>2106</v>
      </c>
      <c r="B189" s="22" t="s">
        <v>209</v>
      </c>
      <c r="C189" s="10">
        <v>2</v>
      </c>
      <c r="E189" s="10" t="s">
        <v>216</v>
      </c>
      <c r="F189" s="10">
        <v>106</v>
      </c>
      <c r="G189" s="22" t="str">
        <f t="shared" si="269"/>
        <v>2106</v>
      </c>
    </row>
    <row r="190" spans="1:7" s="10" customFormat="1" hidden="1" x14ac:dyDescent="0.3">
      <c r="A190" s="22">
        <v>2107</v>
      </c>
      <c r="B190" s="22" t="s">
        <v>209</v>
      </c>
      <c r="C190" s="10">
        <v>2</v>
      </c>
      <c r="E190" s="10" t="s">
        <v>217</v>
      </c>
      <c r="F190" s="10">
        <v>107</v>
      </c>
      <c r="G190" s="22" t="str">
        <f t="shared" si="269"/>
        <v>2107</v>
      </c>
    </row>
    <row r="191" spans="1:7" s="10" customFormat="1" hidden="1" x14ac:dyDescent="0.3">
      <c r="A191" s="22">
        <v>2108</v>
      </c>
      <c r="B191" s="22" t="s">
        <v>209</v>
      </c>
      <c r="C191" s="10">
        <v>2</v>
      </c>
      <c r="E191" s="10" t="s">
        <v>218</v>
      </c>
      <c r="F191" s="10">
        <v>108</v>
      </c>
      <c r="G191" s="22" t="str">
        <f t="shared" si="269"/>
        <v>2108</v>
      </c>
    </row>
    <row r="192" spans="1:7" s="10" customFormat="1" hidden="1" x14ac:dyDescent="0.3">
      <c r="A192" s="22">
        <v>2109</v>
      </c>
      <c r="B192" s="22" t="s">
        <v>209</v>
      </c>
      <c r="C192" s="10">
        <v>2</v>
      </c>
      <c r="E192" s="10" t="s">
        <v>219</v>
      </c>
      <c r="F192" s="10">
        <v>109</v>
      </c>
      <c r="G192" s="22" t="str">
        <f t="shared" si="269"/>
        <v>2109</v>
      </c>
    </row>
    <row r="193" spans="1:13" hidden="1" x14ac:dyDescent="0.3">
      <c r="A193" s="22">
        <v>2110</v>
      </c>
      <c r="B193" s="22" t="s">
        <v>209</v>
      </c>
      <c r="C193" s="10">
        <v>2</v>
      </c>
      <c r="E193" s="10" t="s">
        <v>220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3">
      <c r="A194" s="22">
        <v>2111</v>
      </c>
      <c r="B194" s="22" t="s">
        <v>209</v>
      </c>
      <c r="C194" s="10">
        <v>2</v>
      </c>
      <c r="E194" s="10" t="s">
        <v>221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3">
      <c r="A195" s="22">
        <v>2112</v>
      </c>
      <c r="B195" s="22" t="s">
        <v>209</v>
      </c>
      <c r="C195" s="10">
        <v>2</v>
      </c>
      <c r="D195" s="10" t="s">
        <v>222</v>
      </c>
      <c r="E195" s="10" t="s">
        <v>223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3">
      <c r="A196" s="22">
        <v>2113</v>
      </c>
      <c r="B196" s="22" t="s">
        <v>209</v>
      </c>
      <c r="C196" s="10">
        <v>2</v>
      </c>
      <c r="E196" s="10" t="s">
        <v>224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3">
      <c r="A197" s="22">
        <v>2114</v>
      </c>
      <c r="B197" s="22" t="s">
        <v>209</v>
      </c>
      <c r="C197" s="10">
        <v>2</v>
      </c>
      <c r="E197" s="10" t="s">
        <v>225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3">
      <c r="A198" s="22">
        <v>2115</v>
      </c>
      <c r="B198" s="22" t="s">
        <v>209</v>
      </c>
      <c r="C198" s="10">
        <v>2</v>
      </c>
      <c r="E198" s="10" t="s">
        <v>226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3">
      <c r="A199" s="22">
        <v>2116</v>
      </c>
      <c r="B199" s="22" t="s">
        <v>209</v>
      </c>
      <c r="C199" s="10">
        <v>2</v>
      </c>
      <c r="E199" s="10" t="s">
        <v>227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3">
      <c r="A200" s="22">
        <v>2117</v>
      </c>
      <c r="B200" s="22" t="s">
        <v>209</v>
      </c>
      <c r="C200" s="10">
        <v>2</v>
      </c>
      <c r="D200" s="10" t="s">
        <v>228</v>
      </c>
      <c r="E200" s="10" t="s">
        <v>229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3">
      <c r="A201" s="22">
        <v>2118</v>
      </c>
      <c r="B201" s="22" t="s">
        <v>209</v>
      </c>
      <c r="C201" s="10">
        <v>2</v>
      </c>
      <c r="E201" s="10" t="s">
        <v>230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3">
      <c r="A202" s="22">
        <v>2119</v>
      </c>
      <c r="B202" s="22" t="s">
        <v>209</v>
      </c>
      <c r="C202" s="10">
        <v>2</v>
      </c>
      <c r="E202" s="10" t="s">
        <v>231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3">
      <c r="A203" s="22">
        <v>2120</v>
      </c>
      <c r="B203" s="22" t="s">
        <v>209</v>
      </c>
      <c r="C203" s="10">
        <v>2</v>
      </c>
      <c r="E203" s="10" t="s">
        <v>232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3">
      <c r="A204" s="22">
        <v>2121</v>
      </c>
      <c r="B204" s="22" t="s">
        <v>209</v>
      </c>
      <c r="C204" s="10">
        <v>2</v>
      </c>
      <c r="E204" s="10" t="s">
        <v>233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3">
      <c r="A205" s="22">
        <v>2122</v>
      </c>
      <c r="B205" s="22" t="s">
        <v>209</v>
      </c>
      <c r="C205" s="10">
        <v>2</v>
      </c>
      <c r="E205" s="10" t="s">
        <v>234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3">
      <c r="A206" s="22">
        <v>2123</v>
      </c>
      <c r="B206" s="22" t="s">
        <v>209</v>
      </c>
      <c r="C206" s="10">
        <v>2</v>
      </c>
      <c r="E206" s="10" t="s">
        <v>235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3">
      <c r="A207" s="22">
        <v>2124</v>
      </c>
      <c r="B207" s="22" t="s">
        <v>209</v>
      </c>
      <c r="C207" s="10">
        <v>2</v>
      </c>
      <c r="E207" s="10" t="s">
        <v>236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3">
      <c r="A208" s="22">
        <v>2125</v>
      </c>
      <c r="B208" s="22" t="s">
        <v>209</v>
      </c>
      <c r="C208" s="10">
        <v>2</v>
      </c>
      <c r="D208" s="10" t="s">
        <v>237</v>
      </c>
      <c r="E208" s="10" t="s">
        <v>238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3">
      <c r="A209" s="22">
        <v>2126</v>
      </c>
      <c r="B209" s="22" t="s">
        <v>209</v>
      </c>
      <c r="C209" s="10">
        <v>2</v>
      </c>
      <c r="E209" s="10" t="s">
        <v>239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3">
      <c r="A210" s="22">
        <v>2127</v>
      </c>
      <c r="B210" s="22" t="s">
        <v>209</v>
      </c>
      <c r="C210" s="10">
        <v>2</v>
      </c>
      <c r="E210" s="10" t="s">
        <v>240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3">
      <c r="A211" s="22">
        <v>2128</v>
      </c>
      <c r="B211" s="22" t="s">
        <v>209</v>
      </c>
      <c r="C211" s="10">
        <v>2</v>
      </c>
      <c r="E211" s="10" t="s">
        <v>241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3">
      <c r="A212" s="22">
        <v>2129</v>
      </c>
      <c r="B212" s="22" t="s">
        <v>209</v>
      </c>
      <c r="C212" s="10">
        <v>2</v>
      </c>
      <c r="E212" s="10" t="s">
        <v>242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3">
      <c r="A213" s="22">
        <v>2130</v>
      </c>
      <c r="B213" s="22" t="s">
        <v>209</v>
      </c>
      <c r="C213" s="10">
        <v>2</v>
      </c>
      <c r="D213" s="10" t="s">
        <v>243</v>
      </c>
      <c r="E213" s="10" t="s">
        <v>244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3">
      <c r="A214" s="22">
        <v>2131</v>
      </c>
      <c r="B214" s="22" t="s">
        <v>209</v>
      </c>
      <c r="C214" s="10">
        <v>2</v>
      </c>
      <c r="E214" s="10" t="s">
        <v>245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3">
      <c r="A215" s="22">
        <v>2132</v>
      </c>
      <c r="B215" s="22" t="s">
        <v>209</v>
      </c>
      <c r="C215" s="10">
        <v>2</v>
      </c>
      <c r="E215" s="10" t="s">
        <v>246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3">
      <c r="A216" s="22">
        <v>2133</v>
      </c>
      <c r="B216" s="22" t="s">
        <v>209</v>
      </c>
      <c r="C216" s="10">
        <v>2</v>
      </c>
      <c r="E216" s="10" t="s">
        <v>247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3">
      <c r="A217" s="22">
        <v>2134</v>
      </c>
      <c r="B217" s="22" t="s">
        <v>209</v>
      </c>
      <c r="C217" s="10">
        <v>2</v>
      </c>
      <c r="E217" s="10" t="s">
        <v>248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3">
      <c r="A218" s="22">
        <v>2135</v>
      </c>
      <c r="B218" s="22" t="s">
        <v>209</v>
      </c>
      <c r="C218" s="10">
        <v>2</v>
      </c>
      <c r="E218" s="10" t="s">
        <v>249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3">
      <c r="A219" s="22">
        <v>2136</v>
      </c>
      <c r="B219" s="22" t="s">
        <v>209</v>
      </c>
      <c r="C219" s="10">
        <v>2</v>
      </c>
      <c r="E219" s="10" t="s">
        <v>250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3">
      <c r="A220" s="22">
        <v>2137</v>
      </c>
      <c r="B220" s="22" t="s">
        <v>209</v>
      </c>
      <c r="C220" s="10">
        <v>2</v>
      </c>
      <c r="E220" s="10" t="s">
        <v>251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3">
      <c r="A221" s="22">
        <v>2138</v>
      </c>
      <c r="B221" s="22" t="s">
        <v>209</v>
      </c>
      <c r="C221" s="10">
        <v>2</v>
      </c>
      <c r="D221" s="10" t="s">
        <v>252</v>
      </c>
      <c r="E221" s="10" t="s">
        <v>253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3">
      <c r="A222" s="22">
        <v>2139</v>
      </c>
      <c r="B222" s="22" t="s">
        <v>209</v>
      </c>
      <c r="C222" s="10">
        <v>2</v>
      </c>
      <c r="E222" s="10" t="s">
        <v>254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3">
      <c r="A223" s="22">
        <v>2140</v>
      </c>
      <c r="B223" s="22" t="s">
        <v>209</v>
      </c>
      <c r="C223" s="10">
        <v>2</v>
      </c>
      <c r="E223" s="10" t="s">
        <v>255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3">
      <c r="A224" s="22">
        <v>2141</v>
      </c>
      <c r="B224" s="22" t="s">
        <v>209</v>
      </c>
      <c r="C224" s="10">
        <v>2</v>
      </c>
      <c r="E224" s="10" t="s">
        <v>256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3">
      <c r="A225" s="22">
        <v>2142</v>
      </c>
      <c r="B225" s="22" t="s">
        <v>209</v>
      </c>
      <c r="C225" s="10">
        <v>2</v>
      </c>
      <c r="E225" s="10" t="s">
        <v>257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3">
      <c r="A226" s="22">
        <v>2143</v>
      </c>
      <c r="B226" s="22" t="s">
        <v>209</v>
      </c>
      <c r="C226" s="10">
        <v>2</v>
      </c>
      <c r="E226" s="10" t="s">
        <v>258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3">
      <c r="A227" s="22">
        <v>2144</v>
      </c>
      <c r="B227" s="22" t="s">
        <v>209</v>
      </c>
      <c r="C227" s="10">
        <v>2</v>
      </c>
      <c r="E227" s="10" t="s">
        <v>259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3">
      <c r="A228" s="22">
        <v>2145</v>
      </c>
      <c r="B228" s="22" t="s">
        <v>209</v>
      </c>
      <c r="C228" s="10">
        <v>2</v>
      </c>
      <c r="E228" s="10" t="s">
        <v>260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3">
      <c r="A229" s="22">
        <v>2146</v>
      </c>
      <c r="B229" s="22" t="s">
        <v>209</v>
      </c>
      <c r="C229" s="10">
        <v>2</v>
      </c>
      <c r="D229" s="10" t="s">
        <v>261</v>
      </c>
      <c r="E229" s="10" t="s">
        <v>262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3">
      <c r="A230" s="22">
        <v>2147</v>
      </c>
      <c r="B230" s="22" t="s">
        <v>209</v>
      </c>
      <c r="C230" s="10">
        <v>2</v>
      </c>
      <c r="E230" s="10" t="s">
        <v>263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3">
      <c r="A231" s="22">
        <v>2148</v>
      </c>
      <c r="B231" s="22" t="s">
        <v>209</v>
      </c>
      <c r="C231" s="10">
        <v>2</v>
      </c>
      <c r="E231" s="10" t="s">
        <v>264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3">
      <c r="A232" s="22">
        <v>2149</v>
      </c>
      <c r="B232" s="22" t="s">
        <v>209</v>
      </c>
      <c r="C232" s="10">
        <v>2</v>
      </c>
      <c r="E232" s="10" t="s">
        <v>265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3">
      <c r="A233" s="22">
        <v>2150</v>
      </c>
      <c r="B233" s="22" t="s">
        <v>209</v>
      </c>
      <c r="C233" s="10">
        <v>2</v>
      </c>
      <c r="E233" s="10" t="s">
        <v>266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3">
      <c r="A234" s="22">
        <v>2151</v>
      </c>
      <c r="B234" s="22" t="s">
        <v>209</v>
      </c>
      <c r="C234" s="10">
        <v>2</v>
      </c>
      <c r="E234" s="10" t="s">
        <v>267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3">
      <c r="A235" s="22">
        <v>2152</v>
      </c>
      <c r="B235" s="22" t="s">
        <v>209</v>
      </c>
      <c r="C235" s="10">
        <v>2</v>
      </c>
      <c r="E235" s="10" t="s">
        <v>268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3">
      <c r="A236" s="22">
        <v>2501</v>
      </c>
      <c r="B236" s="22" t="s">
        <v>209</v>
      </c>
      <c r="C236" s="10">
        <v>2</v>
      </c>
      <c r="D236" s="10" t="s">
        <v>228</v>
      </c>
      <c r="E236" s="10" t="s">
        <v>269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3">
      <c r="A237" s="22">
        <v>2502</v>
      </c>
      <c r="B237" s="22" t="s">
        <v>209</v>
      </c>
      <c r="C237" s="10">
        <v>2</v>
      </c>
      <c r="E237" s="10" t="s">
        <v>270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3">
      <c r="A238" s="22">
        <v>2503</v>
      </c>
      <c r="B238" s="22" t="s">
        <v>209</v>
      </c>
      <c r="C238" s="10">
        <v>2</v>
      </c>
      <c r="D238" s="10" t="s">
        <v>237</v>
      </c>
      <c r="E238" s="10" t="s">
        <v>271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3">
      <c r="A239" s="22">
        <v>2504</v>
      </c>
      <c r="B239" s="22" t="s">
        <v>209</v>
      </c>
      <c r="C239" s="10">
        <v>2</v>
      </c>
      <c r="D239" s="10" t="s">
        <v>252</v>
      </c>
      <c r="E239" s="10" t="s">
        <v>272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3">
      <c r="A240" s="22">
        <v>2505</v>
      </c>
      <c r="B240" s="22" t="s">
        <v>209</v>
      </c>
      <c r="C240" s="10">
        <v>2</v>
      </c>
      <c r="D240" s="10" t="s">
        <v>261</v>
      </c>
      <c r="E240" s="10" t="s">
        <v>273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3">
      <c r="A241" s="22">
        <v>2506</v>
      </c>
      <c r="B241" s="22" t="s">
        <v>209</v>
      </c>
      <c r="C241" s="10">
        <v>2</v>
      </c>
      <c r="E241" s="10" t="s">
        <v>274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3">
      <c r="A242" s="22">
        <v>3101</v>
      </c>
      <c r="B242" s="22" t="s">
        <v>275</v>
      </c>
      <c r="C242" s="10">
        <v>3</v>
      </c>
      <c r="D242" s="10" t="s">
        <v>108</v>
      </c>
      <c r="E242" s="10" t="s">
        <v>276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3">
      <c r="A243" s="22">
        <v>3102</v>
      </c>
      <c r="B243" s="22" t="s">
        <v>275</v>
      </c>
      <c r="C243" s="10">
        <v>3</v>
      </c>
      <c r="E243" s="10" t="s">
        <v>277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3">
      <c r="A244" s="22">
        <v>3103</v>
      </c>
      <c r="B244" s="22" t="s">
        <v>275</v>
      </c>
      <c r="C244" s="10">
        <v>3</v>
      </c>
      <c r="E244" s="10" t="s">
        <v>278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3">
      <c r="A245" s="22">
        <v>3104</v>
      </c>
      <c r="B245" s="22" t="s">
        <v>275</v>
      </c>
      <c r="C245" s="10">
        <v>3</v>
      </c>
      <c r="E245" s="10" t="s">
        <v>279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3">
      <c r="A246" s="22">
        <v>3105</v>
      </c>
      <c r="B246" s="22" t="s">
        <v>275</v>
      </c>
      <c r="C246" s="10">
        <v>3</v>
      </c>
      <c r="E246" s="10" t="s">
        <v>280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3">
      <c r="A247" s="22">
        <v>3106</v>
      </c>
      <c r="B247" s="22" t="s">
        <v>275</v>
      </c>
      <c r="C247" s="10">
        <v>3</v>
      </c>
      <c r="E247" s="10" t="s">
        <v>281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3">
      <c r="A248" s="22">
        <v>3107</v>
      </c>
      <c r="B248" s="22" t="s">
        <v>275</v>
      </c>
      <c r="C248" s="10">
        <v>3</v>
      </c>
      <c r="E248" s="10" t="s">
        <v>282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3">
      <c r="A249" s="22">
        <v>3108</v>
      </c>
      <c r="B249" s="22" t="s">
        <v>275</v>
      </c>
      <c r="C249" s="10">
        <v>3</v>
      </c>
      <c r="E249" s="10" t="s">
        <v>283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3">
      <c r="A250" s="22">
        <v>3109</v>
      </c>
      <c r="B250" s="22" t="s">
        <v>275</v>
      </c>
      <c r="C250" s="10">
        <v>3</v>
      </c>
      <c r="E250" s="10" t="s">
        <v>284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3">
      <c r="A251" s="22">
        <v>3110</v>
      </c>
      <c r="B251" s="22" t="s">
        <v>275</v>
      </c>
      <c r="C251" s="10">
        <v>3</v>
      </c>
      <c r="E251" s="10" t="s">
        <v>285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3">
      <c r="A252" s="22">
        <v>3111</v>
      </c>
      <c r="B252" s="22" t="s">
        <v>275</v>
      </c>
      <c r="C252" s="10">
        <v>3</v>
      </c>
      <c r="E252" s="10" t="s">
        <v>286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3">
      <c r="A253" s="22">
        <v>3112</v>
      </c>
      <c r="B253" s="22" t="s">
        <v>275</v>
      </c>
      <c r="C253" s="10">
        <v>3</v>
      </c>
      <c r="E253" s="10" t="s">
        <v>287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3">
      <c r="A254" s="22">
        <v>3113</v>
      </c>
      <c r="B254" s="22" t="s">
        <v>275</v>
      </c>
      <c r="C254" s="10">
        <v>3</v>
      </c>
      <c r="E254" s="10" t="s">
        <v>288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3">
      <c r="A255" s="22">
        <v>3114</v>
      </c>
      <c r="B255" s="22" t="s">
        <v>275</v>
      </c>
      <c r="C255" s="10">
        <v>3</v>
      </c>
      <c r="E255" s="10" t="s">
        <v>289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3">
      <c r="A256" s="22">
        <v>3115</v>
      </c>
      <c r="B256" s="22" t="s">
        <v>275</v>
      </c>
      <c r="C256" s="10">
        <v>3</v>
      </c>
      <c r="D256" s="10" t="s">
        <v>290</v>
      </c>
      <c r="E256" s="10" t="s">
        <v>291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3">
      <c r="A257" s="22">
        <v>3116</v>
      </c>
      <c r="B257" s="22" t="s">
        <v>275</v>
      </c>
      <c r="C257" s="10">
        <v>3</v>
      </c>
      <c r="E257" s="10" t="s">
        <v>292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3">
      <c r="A258" s="22">
        <v>3117</v>
      </c>
      <c r="B258" s="22" t="s">
        <v>275</v>
      </c>
      <c r="C258" s="10">
        <v>3</v>
      </c>
      <c r="E258" s="10" t="s">
        <v>293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3">
      <c r="A259" s="22">
        <v>3118</v>
      </c>
      <c r="B259" s="22" t="s">
        <v>275</v>
      </c>
      <c r="C259" s="10">
        <v>3</v>
      </c>
      <c r="E259" s="10" t="s">
        <v>294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3">
      <c r="A260" s="22">
        <v>3119</v>
      </c>
      <c r="B260" s="22" t="s">
        <v>275</v>
      </c>
      <c r="C260" s="10">
        <v>3</v>
      </c>
      <c r="E260" s="10" t="s">
        <v>295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3">
      <c r="A261" s="22">
        <v>3120</v>
      </c>
      <c r="B261" s="22" t="s">
        <v>275</v>
      </c>
      <c r="C261" s="10">
        <v>3</v>
      </c>
      <c r="E261" s="10" t="s">
        <v>296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3">
      <c r="A262" s="22">
        <v>3121</v>
      </c>
      <c r="B262" s="22" t="s">
        <v>275</v>
      </c>
      <c r="C262" s="10">
        <v>3</v>
      </c>
      <c r="E262" s="10" t="s">
        <v>297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3">
      <c r="A263" s="22">
        <v>3122</v>
      </c>
      <c r="B263" s="22" t="s">
        <v>275</v>
      </c>
      <c r="C263" s="10">
        <v>3</v>
      </c>
      <c r="E263" s="10" t="s">
        <v>298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3">
      <c r="A264" s="22">
        <v>3123</v>
      </c>
      <c r="B264" s="22" t="s">
        <v>275</v>
      </c>
      <c r="C264" s="10">
        <v>3</v>
      </c>
      <c r="E264" s="10" t="s">
        <v>299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3">
      <c r="A265" s="22">
        <v>3124</v>
      </c>
      <c r="B265" s="22" t="s">
        <v>275</v>
      </c>
      <c r="C265" s="10">
        <v>3</v>
      </c>
      <c r="E265" s="10" t="s">
        <v>300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3">
      <c r="A266" s="22">
        <v>3125</v>
      </c>
      <c r="B266" s="22" t="s">
        <v>275</v>
      </c>
      <c r="C266" s="10">
        <v>3</v>
      </c>
      <c r="E266" s="10" t="s">
        <v>301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3">
      <c r="A267" s="22">
        <v>3126</v>
      </c>
      <c r="B267" s="22" t="s">
        <v>275</v>
      </c>
      <c r="C267" s="10">
        <v>3</v>
      </c>
      <c r="D267" s="10" t="s">
        <v>141</v>
      </c>
      <c r="E267" s="10" t="s">
        <v>302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3">
      <c r="A268" s="22">
        <v>3127</v>
      </c>
      <c r="B268" s="22" t="s">
        <v>275</v>
      </c>
      <c r="C268" s="10">
        <v>3</v>
      </c>
      <c r="E268" s="10" t="s">
        <v>303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3">
      <c r="A269" s="22">
        <v>3128</v>
      </c>
      <c r="B269" s="22" t="s">
        <v>275</v>
      </c>
      <c r="C269" s="10">
        <v>3</v>
      </c>
      <c r="E269" s="10" t="s">
        <v>304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3">
      <c r="A270" s="22">
        <v>3129</v>
      </c>
      <c r="B270" s="22" t="s">
        <v>275</v>
      </c>
      <c r="C270" s="10">
        <v>3</v>
      </c>
      <c r="E270" s="10" t="s">
        <v>305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3">
      <c r="A271" s="22">
        <v>3130</v>
      </c>
      <c r="B271" s="22" t="s">
        <v>275</v>
      </c>
      <c r="C271" s="10">
        <v>3</v>
      </c>
      <c r="E271" s="10" t="s">
        <v>306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3">
      <c r="A272" s="22">
        <v>3131</v>
      </c>
      <c r="B272" s="22" t="s">
        <v>275</v>
      </c>
      <c r="C272" s="10">
        <v>3</v>
      </c>
      <c r="E272" s="10" t="s">
        <v>307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3">
      <c r="A273" s="22">
        <v>3132</v>
      </c>
      <c r="B273" s="22" t="s">
        <v>275</v>
      </c>
      <c r="C273" s="10">
        <v>3</v>
      </c>
      <c r="E273" s="10" t="s">
        <v>308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3">
      <c r="A274" s="22">
        <v>3133</v>
      </c>
      <c r="B274" s="22" t="s">
        <v>275</v>
      </c>
      <c r="C274" s="10">
        <v>3</v>
      </c>
      <c r="E274" s="10" t="s">
        <v>309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3">
      <c r="A275" s="22">
        <v>3134</v>
      </c>
      <c r="B275" s="22" t="s">
        <v>275</v>
      </c>
      <c r="C275" s="10">
        <v>3</v>
      </c>
      <c r="E275" s="10" t="s">
        <v>310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3">
      <c r="A276" s="22">
        <v>3135</v>
      </c>
      <c r="B276" s="22" t="s">
        <v>275</v>
      </c>
      <c r="C276" s="10">
        <v>3</v>
      </c>
      <c r="E276" s="10" t="s">
        <v>311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3">
      <c r="A277" s="22">
        <v>3136</v>
      </c>
      <c r="B277" s="22" t="s">
        <v>275</v>
      </c>
      <c r="C277" s="10">
        <v>3</v>
      </c>
      <c r="E277" s="10" t="s">
        <v>312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3">
      <c r="A278" s="22">
        <v>3137</v>
      </c>
      <c r="B278" s="22" t="s">
        <v>275</v>
      </c>
      <c r="C278" s="10">
        <v>3</v>
      </c>
      <c r="E278" s="10" t="s">
        <v>313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3">
      <c r="A279" s="22">
        <v>3138</v>
      </c>
      <c r="B279" s="22" t="s">
        <v>275</v>
      </c>
      <c r="C279" s="10">
        <v>3</v>
      </c>
      <c r="E279" s="10" t="s">
        <v>314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3">
      <c r="A280" s="22">
        <v>3501</v>
      </c>
      <c r="B280" s="22" t="s">
        <v>275</v>
      </c>
      <c r="C280" s="10">
        <v>3</v>
      </c>
      <c r="D280" s="10" t="s">
        <v>108</v>
      </c>
      <c r="E280" s="10" t="s">
        <v>315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3">
      <c r="A281" s="22">
        <v>3501</v>
      </c>
      <c r="B281" s="22" t="s">
        <v>275</v>
      </c>
      <c r="C281" s="10">
        <v>3</v>
      </c>
      <c r="D281" s="10" t="s">
        <v>141</v>
      </c>
      <c r="E281" s="10" t="s">
        <v>316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3">
      <c r="A282" s="22">
        <v>3503</v>
      </c>
      <c r="B282" s="22" t="s">
        <v>275</v>
      </c>
      <c r="C282" s="10">
        <v>3</v>
      </c>
      <c r="E282" s="10" t="s">
        <v>317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3">
      <c r="A283" s="22">
        <v>4101</v>
      </c>
      <c r="B283" s="22" t="s">
        <v>318</v>
      </c>
      <c r="C283" s="10">
        <v>4</v>
      </c>
      <c r="D283" s="10" t="s">
        <v>319</v>
      </c>
      <c r="E283" s="10" t="s">
        <v>320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3">
      <c r="A284" s="22">
        <v>4102</v>
      </c>
      <c r="B284" s="22" t="s">
        <v>318</v>
      </c>
      <c r="C284" s="10">
        <v>4</v>
      </c>
      <c r="E284" s="10" t="s">
        <v>321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3">
      <c r="A285" s="22">
        <v>4103</v>
      </c>
      <c r="B285" s="22" t="s">
        <v>318</v>
      </c>
      <c r="C285" s="10">
        <v>4</v>
      </c>
      <c r="E285" s="10" t="s">
        <v>322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3">
      <c r="A286" s="22">
        <v>4104</v>
      </c>
      <c r="B286" s="22" t="s">
        <v>318</v>
      </c>
      <c r="C286" s="10">
        <v>4</v>
      </c>
      <c r="E286" s="10" t="s">
        <v>323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3">
      <c r="A287" s="22">
        <v>4105</v>
      </c>
      <c r="B287" s="22" t="s">
        <v>318</v>
      </c>
      <c r="C287" s="10">
        <v>4</v>
      </c>
      <c r="E287" s="10" t="s">
        <v>324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3">
      <c r="A288" s="22">
        <v>4106</v>
      </c>
      <c r="B288" s="22" t="s">
        <v>318</v>
      </c>
      <c r="C288" s="10">
        <v>4</v>
      </c>
      <c r="E288" s="10" t="s">
        <v>325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3">
      <c r="A289" s="22">
        <v>4107</v>
      </c>
      <c r="B289" s="22" t="s">
        <v>318</v>
      </c>
      <c r="C289" s="10">
        <v>4</v>
      </c>
      <c r="E289" s="10" t="s">
        <v>326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3">
      <c r="A290" s="22">
        <v>4108</v>
      </c>
      <c r="B290" s="22" t="s">
        <v>318</v>
      </c>
      <c r="C290" s="10">
        <v>4</v>
      </c>
      <c r="E290" s="10" t="s">
        <v>327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3">
      <c r="A291" s="22">
        <v>4109</v>
      </c>
      <c r="B291" s="22" t="s">
        <v>318</v>
      </c>
      <c r="C291" s="10">
        <v>4</v>
      </c>
      <c r="E291" s="10" t="s">
        <v>328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3">
      <c r="A292" s="22">
        <v>4110</v>
      </c>
      <c r="B292" s="22" t="s">
        <v>318</v>
      </c>
      <c r="C292" s="10">
        <v>4</v>
      </c>
      <c r="E292" s="10" t="s">
        <v>329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3">
      <c r="A293" s="22">
        <v>4111</v>
      </c>
      <c r="B293" s="22" t="s">
        <v>318</v>
      </c>
      <c r="C293" s="10">
        <v>4</v>
      </c>
      <c r="E293" s="10" t="s">
        <v>330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3">
      <c r="A294" s="22">
        <v>4112</v>
      </c>
      <c r="B294" s="22" t="s">
        <v>318</v>
      </c>
      <c r="C294" s="10">
        <v>4</v>
      </c>
      <c r="E294" s="10" t="s">
        <v>331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3">
      <c r="A295" s="22">
        <v>4113</v>
      </c>
      <c r="B295" s="22" t="s">
        <v>318</v>
      </c>
      <c r="C295" s="10">
        <v>4</v>
      </c>
      <c r="E295" s="10" t="s">
        <v>332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3">
      <c r="A296" s="22">
        <v>4114</v>
      </c>
      <c r="B296" s="22" t="s">
        <v>318</v>
      </c>
      <c r="C296" s="10">
        <v>4</v>
      </c>
      <c r="E296" s="10" t="s">
        <v>333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3">
      <c r="A297" s="22">
        <v>4115</v>
      </c>
      <c r="B297" s="22" t="s">
        <v>318</v>
      </c>
      <c r="C297" s="10">
        <v>4</v>
      </c>
      <c r="E297" s="10" t="s">
        <v>334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3">
      <c r="A298" s="22">
        <v>4116</v>
      </c>
      <c r="B298" s="22" t="s">
        <v>318</v>
      </c>
      <c r="C298" s="10">
        <v>4</v>
      </c>
      <c r="E298" s="10" t="s">
        <v>335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3">
      <c r="A299" s="22">
        <v>4117</v>
      </c>
      <c r="B299" s="22" t="s">
        <v>318</v>
      </c>
      <c r="C299" s="10">
        <v>4</v>
      </c>
      <c r="E299" s="10" t="s">
        <v>336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3">
      <c r="A300" s="22">
        <v>4118</v>
      </c>
      <c r="B300" s="22" t="s">
        <v>318</v>
      </c>
      <c r="C300" s="10">
        <v>4</v>
      </c>
      <c r="E300" s="10" t="s">
        <v>337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3">
      <c r="A301" s="22">
        <v>4119</v>
      </c>
      <c r="B301" s="22" t="s">
        <v>318</v>
      </c>
      <c r="C301" s="10">
        <v>4</v>
      </c>
      <c r="E301" s="10" t="s">
        <v>338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3">
      <c r="A302" s="22">
        <v>4120</v>
      </c>
      <c r="B302" s="22" t="s">
        <v>318</v>
      </c>
      <c r="C302" s="10">
        <v>4</v>
      </c>
      <c r="E302" s="10" t="s">
        <v>339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3">
      <c r="A303" s="22">
        <v>4121</v>
      </c>
      <c r="B303" s="22" t="s">
        <v>318</v>
      </c>
      <c r="C303" s="10">
        <v>4</v>
      </c>
      <c r="E303" s="10" t="s">
        <v>340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3">
      <c r="A304" s="22">
        <v>4122</v>
      </c>
      <c r="B304" s="22" t="s">
        <v>318</v>
      </c>
      <c r="C304" s="10">
        <v>4</v>
      </c>
      <c r="E304" s="10" t="s">
        <v>341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3">
      <c r="A305" s="22">
        <v>4123</v>
      </c>
      <c r="B305" s="22" t="s">
        <v>318</v>
      </c>
      <c r="C305" s="10">
        <v>4</v>
      </c>
      <c r="E305" s="10" t="s">
        <v>342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3">
      <c r="A306" s="22">
        <v>4124</v>
      </c>
      <c r="B306" s="22" t="s">
        <v>318</v>
      </c>
      <c r="C306" s="10">
        <v>4</v>
      </c>
      <c r="D306" s="10" t="s">
        <v>343</v>
      </c>
      <c r="E306" s="10" t="s">
        <v>344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3">
      <c r="A307" s="22">
        <v>4125</v>
      </c>
      <c r="B307" s="22" t="s">
        <v>318</v>
      </c>
      <c r="C307" s="10">
        <v>4</v>
      </c>
      <c r="E307" s="10" t="s">
        <v>345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3">
      <c r="A308" s="22">
        <v>4126</v>
      </c>
      <c r="B308" s="22" t="s">
        <v>318</v>
      </c>
      <c r="C308" s="10">
        <v>4</v>
      </c>
      <c r="E308" s="10" t="s">
        <v>346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3">
      <c r="A309" s="22">
        <v>4127</v>
      </c>
      <c r="B309" s="22" t="s">
        <v>318</v>
      </c>
      <c r="C309" s="10">
        <v>4</v>
      </c>
      <c r="E309" s="10" t="s">
        <v>347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3">
      <c r="A310" s="22">
        <v>4128</v>
      </c>
      <c r="B310" s="22" t="s">
        <v>318</v>
      </c>
      <c r="C310" s="10">
        <v>4</v>
      </c>
      <c r="D310" s="10" t="s">
        <v>348</v>
      </c>
      <c r="E310" s="10" t="s">
        <v>349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3">
      <c r="A311" s="22">
        <v>4129</v>
      </c>
      <c r="B311" s="22" t="s">
        <v>318</v>
      </c>
      <c r="C311" s="10">
        <v>4</v>
      </c>
      <c r="E311" s="10" t="s">
        <v>350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3">
      <c r="A312" s="22">
        <v>4130</v>
      </c>
      <c r="B312" s="22" t="s">
        <v>318</v>
      </c>
      <c r="C312" s="10">
        <v>4</v>
      </c>
      <c r="E312" s="10" t="s">
        <v>351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3">
      <c r="A313" s="22">
        <v>4131</v>
      </c>
      <c r="B313" s="22" t="s">
        <v>318</v>
      </c>
      <c r="C313" s="10">
        <v>4</v>
      </c>
      <c r="D313" s="10" t="s">
        <v>352</v>
      </c>
      <c r="E313" s="10" t="s">
        <v>353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3">
      <c r="A314" s="22">
        <v>4132</v>
      </c>
      <c r="B314" s="22" t="s">
        <v>318</v>
      </c>
      <c r="C314" s="10">
        <v>4</v>
      </c>
      <c r="E314" s="10" t="s">
        <v>354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3">
      <c r="A315" s="22">
        <v>4501</v>
      </c>
      <c r="B315" s="22" t="s">
        <v>318</v>
      </c>
      <c r="C315" s="10">
        <v>4</v>
      </c>
      <c r="D315" s="10" t="s">
        <v>319</v>
      </c>
      <c r="E315" s="10" t="s">
        <v>355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3">
      <c r="A316" s="22">
        <v>4502</v>
      </c>
      <c r="B316" s="22" t="s">
        <v>318</v>
      </c>
      <c r="C316" s="10">
        <v>4</v>
      </c>
      <c r="E316" s="10" t="s">
        <v>356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3">
      <c r="A317" s="22">
        <v>4503</v>
      </c>
      <c r="B317" s="22" t="s">
        <v>318</v>
      </c>
      <c r="C317" s="10">
        <v>4</v>
      </c>
      <c r="D317" s="10" t="s">
        <v>348</v>
      </c>
      <c r="E317" s="10" t="s">
        <v>357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3">
      <c r="A318" s="22">
        <v>4504</v>
      </c>
      <c r="B318" s="22" t="s">
        <v>318</v>
      </c>
      <c r="C318" s="10">
        <v>4</v>
      </c>
      <c r="E318" s="10" t="s">
        <v>358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3">
      <c r="A319" s="22">
        <v>5101</v>
      </c>
      <c r="B319" s="22" t="s">
        <v>359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3">
      <c r="A320" s="22">
        <v>5102</v>
      </c>
      <c r="B320" s="22" t="s">
        <v>359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3">
      <c r="A321" s="22">
        <v>5103</v>
      </c>
      <c r="B321" s="22" t="s">
        <v>359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3">
      <c r="A322" s="22">
        <v>5104</v>
      </c>
      <c r="B322" s="22" t="s">
        <v>359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3">
      <c r="A323" s="22">
        <v>5105</v>
      </c>
      <c r="B323" s="22" t="s">
        <v>359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3">
      <c r="A324" s="22">
        <v>5106</v>
      </c>
      <c r="B324" s="22" t="s">
        <v>359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3">
      <c r="A325" s="22">
        <v>5107</v>
      </c>
      <c r="B325" s="22" t="s">
        <v>359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3">
      <c r="A326" s="22">
        <v>5108</v>
      </c>
      <c r="B326" s="22" t="s">
        <v>359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3">
      <c r="A327" s="22">
        <v>5109</v>
      </c>
      <c r="B327" s="22" t="s">
        <v>359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3">
      <c r="A328" s="22">
        <v>5110</v>
      </c>
      <c r="B328" s="22" t="s">
        <v>359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3">
      <c r="A329" s="22">
        <v>5111</v>
      </c>
      <c r="B329" s="22" t="s">
        <v>359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3">
      <c r="A330" s="22">
        <v>5112</v>
      </c>
      <c r="B330" s="22" t="s">
        <v>359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3">
      <c r="A331" s="22">
        <v>5113</v>
      </c>
      <c r="B331" s="22" t="s">
        <v>359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3">
      <c r="A332" s="22">
        <v>5114</v>
      </c>
      <c r="B332" s="22" t="s">
        <v>359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3">
      <c r="A333" s="22">
        <v>5115</v>
      </c>
      <c r="B333" s="22" t="s">
        <v>359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3">
      <c r="A334" s="22">
        <v>5116</v>
      </c>
      <c r="B334" s="22" t="s">
        <v>359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3">
      <c r="A335" s="22">
        <v>5117</v>
      </c>
      <c r="B335" s="22" t="s">
        <v>359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3">
      <c r="A336" s="22">
        <v>5118</v>
      </c>
      <c r="B336" s="22" t="s">
        <v>359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3">
      <c r="A337" s="22">
        <v>5119</v>
      </c>
      <c r="B337" s="22" t="s">
        <v>359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3">
      <c r="A338" s="22">
        <v>5120</v>
      </c>
      <c r="B338" s="22" t="s">
        <v>359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3">
      <c r="A339" s="22">
        <v>5121</v>
      </c>
      <c r="B339" s="22" t="s">
        <v>359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3">
      <c r="A340" s="22">
        <v>5122</v>
      </c>
      <c r="B340" s="22" t="s">
        <v>359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3">
      <c r="A341" s="22">
        <v>5123</v>
      </c>
      <c r="B341" s="22" t="s">
        <v>359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3">
      <c r="A342" s="22">
        <v>5124</v>
      </c>
      <c r="B342" s="22" t="s">
        <v>359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3">
      <c r="A343" s="22">
        <v>5125</v>
      </c>
      <c r="B343" s="22" t="s">
        <v>359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3">
      <c r="A344" s="22">
        <v>5126</v>
      </c>
      <c r="B344" s="22" t="s">
        <v>359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3">
      <c r="A345" s="22">
        <v>5127</v>
      </c>
      <c r="B345" s="22" t="s">
        <v>359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3">
      <c r="A346" s="22">
        <v>5128</v>
      </c>
      <c r="B346" s="22" t="s">
        <v>359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3">
      <c r="A347" s="22">
        <v>5129</v>
      </c>
      <c r="B347" s="22" t="s">
        <v>359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3">
      <c r="A348" s="22">
        <v>5130</v>
      </c>
      <c r="B348" s="22" t="s">
        <v>359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3">
      <c r="A349" s="22">
        <v>5131</v>
      </c>
      <c r="B349" s="22" t="s">
        <v>359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3">
      <c r="A350" s="22">
        <v>5132</v>
      </c>
      <c r="B350" s="22" t="s">
        <v>359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3">
      <c r="A351" s="22">
        <v>5133</v>
      </c>
      <c r="B351" s="22" t="s">
        <v>359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3">
      <c r="A352" s="22">
        <v>5134</v>
      </c>
      <c r="B352" s="22" t="s">
        <v>359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3">
      <c r="A353" s="22">
        <v>5135</v>
      </c>
      <c r="B353" s="22" t="s">
        <v>359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3">
      <c r="A354" s="22">
        <v>5136</v>
      </c>
      <c r="B354" s="22" t="s">
        <v>359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3">
      <c r="A355" s="22">
        <v>5137</v>
      </c>
      <c r="B355" s="22" t="s">
        <v>359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3">
      <c r="A356" s="22">
        <v>5138</v>
      </c>
      <c r="B356" s="22" t="s">
        <v>359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3">
      <c r="A357" s="22">
        <v>5139</v>
      </c>
      <c r="B357" s="22" t="s">
        <v>359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3">
      <c r="A358" s="22">
        <v>5140</v>
      </c>
      <c r="B358" s="22" t="s">
        <v>359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3">
      <c r="A359" s="22">
        <v>5141</v>
      </c>
      <c r="B359" s="22" t="s">
        <v>359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3">
      <c r="A360" s="22">
        <v>5142</v>
      </c>
      <c r="B360" s="22" t="s">
        <v>359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3">
      <c r="A361" s="22">
        <v>5143</v>
      </c>
      <c r="B361" s="22" t="s">
        <v>359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3">
      <c r="A362" s="22">
        <v>5144</v>
      </c>
      <c r="B362" s="22" t="s">
        <v>359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3">
      <c r="A363" s="22">
        <v>5301</v>
      </c>
      <c r="B363" s="22" t="s">
        <v>359</v>
      </c>
      <c r="C363" s="10">
        <v>5</v>
      </c>
      <c r="D363" s="10" t="s">
        <v>408</v>
      </c>
      <c r="E363" s="10" t="s">
        <v>409</v>
      </c>
      <c r="F363" s="23" t="s">
        <v>172</v>
      </c>
      <c r="G363" s="22" t="str">
        <f t="shared" si="273"/>
        <v>5301</v>
      </c>
      <c r="H363" s="10"/>
      <c r="M363" s="10"/>
    </row>
    <row r="364" spans="1:13" hidden="1" x14ac:dyDescent="0.3">
      <c r="A364" s="22">
        <v>5501</v>
      </c>
      <c r="B364" s="22" t="s">
        <v>359</v>
      </c>
      <c r="C364" s="10">
        <v>5</v>
      </c>
      <c r="D364" s="10" t="s">
        <v>360</v>
      </c>
      <c r="E364" s="10" t="s">
        <v>410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3">
      <c r="A365" s="22">
        <v>5502</v>
      </c>
      <c r="B365" s="22" t="s">
        <v>359</v>
      </c>
      <c r="C365" s="10">
        <v>5</v>
      </c>
      <c r="E365" s="10" t="s">
        <v>411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3">
      <c r="A366" s="22">
        <v>5503</v>
      </c>
      <c r="B366" s="22" t="s">
        <v>359</v>
      </c>
      <c r="C366" s="10">
        <v>5</v>
      </c>
      <c r="E366" s="10" t="s">
        <v>412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3">
      <c r="A367" s="22">
        <v>5504</v>
      </c>
      <c r="B367" s="22" t="s">
        <v>359</v>
      </c>
      <c r="C367" s="10">
        <v>5</v>
      </c>
      <c r="E367" s="10" t="s">
        <v>413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3">
      <c r="A368" s="22">
        <v>5505</v>
      </c>
      <c r="B368" s="22" t="s">
        <v>359</v>
      </c>
      <c r="C368" s="10">
        <v>5</v>
      </c>
      <c r="E368" s="10" t="s">
        <v>414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3">
      <c r="A369" s="22">
        <v>5506</v>
      </c>
      <c r="B369" s="22" t="s">
        <v>359</v>
      </c>
      <c r="C369" s="10">
        <v>5</v>
      </c>
      <c r="E369" s="10" t="s">
        <v>415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3">
      <c r="A370" s="22">
        <v>5507</v>
      </c>
      <c r="B370" s="22" t="s">
        <v>359</v>
      </c>
      <c r="C370" s="10">
        <v>5</v>
      </c>
      <c r="D370" s="10" t="s">
        <v>380</v>
      </c>
      <c r="E370" s="10" t="s">
        <v>416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3">
      <c r="A371" s="22">
        <v>5508</v>
      </c>
      <c r="B371" s="22" t="s">
        <v>359</v>
      </c>
      <c r="C371" s="10">
        <v>5</v>
      </c>
      <c r="E371" s="10" t="s">
        <v>417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3">
      <c r="A372" s="22">
        <v>5509</v>
      </c>
      <c r="B372" s="22" t="s">
        <v>359</v>
      </c>
      <c r="C372" s="10">
        <v>5</v>
      </c>
      <c r="E372" s="10" t="s">
        <v>418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3">
      <c r="A373" s="22">
        <v>5510</v>
      </c>
      <c r="B373" s="22" t="s">
        <v>359</v>
      </c>
      <c r="C373" s="10">
        <v>5</v>
      </c>
      <c r="E373" s="10" t="s">
        <v>419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3">
      <c r="A374" s="22">
        <v>5511</v>
      </c>
      <c r="B374" s="22" t="s">
        <v>359</v>
      </c>
      <c r="C374" s="10">
        <v>5</v>
      </c>
      <c r="E374" s="10" t="s">
        <v>420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3">
      <c r="A375" s="22">
        <v>5512</v>
      </c>
      <c r="B375" s="22" t="s">
        <v>359</v>
      </c>
      <c r="C375" s="10">
        <v>5</v>
      </c>
      <c r="E375" s="10" t="s">
        <v>421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3">
      <c r="A376" s="22">
        <v>5513</v>
      </c>
      <c r="B376" s="22" t="s">
        <v>359</v>
      </c>
      <c r="C376" s="10">
        <v>5</v>
      </c>
      <c r="D376" s="10" t="s">
        <v>390</v>
      </c>
      <c r="E376" s="10" t="s">
        <v>422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3">
      <c r="A377" s="22">
        <v>6101</v>
      </c>
      <c r="B377" s="22" t="s">
        <v>423</v>
      </c>
      <c r="C377" s="10">
        <v>6</v>
      </c>
      <c r="D377" s="10" t="s">
        <v>424</v>
      </c>
      <c r="E377" s="10" t="s">
        <v>425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3">
      <c r="A378" s="22">
        <v>6102</v>
      </c>
      <c r="B378" s="22" t="s">
        <v>423</v>
      </c>
      <c r="C378" s="10">
        <v>6</v>
      </c>
      <c r="E378" s="10" t="s">
        <v>426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3">
      <c r="A379" s="22">
        <v>6103</v>
      </c>
      <c r="B379" s="22" t="s">
        <v>423</v>
      </c>
      <c r="C379" s="10">
        <v>6</v>
      </c>
      <c r="E379" s="10" t="s">
        <v>427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3">
      <c r="A380" s="22">
        <v>6104</v>
      </c>
      <c r="B380" s="22" t="s">
        <v>423</v>
      </c>
      <c r="C380" s="10">
        <v>6</v>
      </c>
      <c r="E380" s="10" t="s">
        <v>428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3">
      <c r="A381" s="22">
        <v>6105</v>
      </c>
      <c r="B381" s="22" t="s">
        <v>423</v>
      </c>
      <c r="C381" s="10">
        <v>6</v>
      </c>
      <c r="E381" s="10" t="s">
        <v>429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3">
      <c r="A382" s="22">
        <v>6106</v>
      </c>
      <c r="B382" s="22" t="s">
        <v>423</v>
      </c>
      <c r="C382" s="10">
        <v>6</v>
      </c>
      <c r="E382" s="10" t="s">
        <v>430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3">
      <c r="A383" s="22">
        <v>6107</v>
      </c>
      <c r="B383" s="22" t="s">
        <v>423</v>
      </c>
      <c r="C383" s="10">
        <v>6</v>
      </c>
      <c r="E383" s="10" t="s">
        <v>431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3">
      <c r="A384" s="22">
        <v>6108</v>
      </c>
      <c r="B384" s="22" t="s">
        <v>423</v>
      </c>
      <c r="C384" s="10">
        <v>6</v>
      </c>
      <c r="E384" s="10" t="s">
        <v>432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3">
      <c r="A385" s="22">
        <v>6109</v>
      </c>
      <c r="B385" s="22" t="s">
        <v>423</v>
      </c>
      <c r="C385" s="10">
        <v>6</v>
      </c>
      <c r="E385" s="10" t="s">
        <v>433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3">
      <c r="A386" s="22">
        <v>6110</v>
      </c>
      <c r="B386" s="22" t="s">
        <v>423</v>
      </c>
      <c r="C386" s="10">
        <v>6</v>
      </c>
      <c r="E386" s="10" t="s">
        <v>434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3">
      <c r="A387" s="22">
        <v>6111</v>
      </c>
      <c r="B387" s="22" t="s">
        <v>423</v>
      </c>
      <c r="C387" s="10">
        <v>6</v>
      </c>
      <c r="E387" s="10" t="s">
        <v>435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3">
      <c r="A388" s="22">
        <v>6112</v>
      </c>
      <c r="B388" s="22" t="s">
        <v>423</v>
      </c>
      <c r="C388" s="10">
        <v>6</v>
      </c>
      <c r="E388" s="10" t="s">
        <v>436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3">
      <c r="A389" s="22">
        <v>6113</v>
      </c>
      <c r="B389" s="22" t="s">
        <v>423</v>
      </c>
      <c r="C389" s="10">
        <v>6</v>
      </c>
      <c r="E389" s="10" t="s">
        <v>437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3">
      <c r="A390" s="22">
        <v>6114</v>
      </c>
      <c r="B390" s="22" t="s">
        <v>423</v>
      </c>
      <c r="C390" s="10">
        <v>6</v>
      </c>
      <c r="E390" s="10" t="s">
        <v>438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3">
      <c r="A391" s="22">
        <v>6115</v>
      </c>
      <c r="B391" s="22" t="s">
        <v>423</v>
      </c>
      <c r="C391" s="10">
        <v>6</v>
      </c>
      <c r="E391" s="10" t="s">
        <v>439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3">
      <c r="A392" s="22">
        <v>6116</v>
      </c>
      <c r="B392" s="22" t="s">
        <v>423</v>
      </c>
      <c r="C392" s="10">
        <v>6</v>
      </c>
      <c r="E392" s="10" t="s">
        <v>440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3">
      <c r="A393" s="22">
        <v>6117</v>
      </c>
      <c r="B393" s="22" t="s">
        <v>423</v>
      </c>
      <c r="C393" s="10">
        <v>6</v>
      </c>
      <c r="D393" s="10" t="s">
        <v>441</v>
      </c>
      <c r="E393" s="10" t="s">
        <v>442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3">
      <c r="A394" s="22">
        <v>6118</v>
      </c>
      <c r="B394" s="22" t="s">
        <v>423</v>
      </c>
      <c r="C394" s="10">
        <v>6</v>
      </c>
      <c r="E394" s="10" t="s">
        <v>443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3">
      <c r="A395" s="22">
        <v>6119</v>
      </c>
      <c r="B395" s="22" t="s">
        <v>423</v>
      </c>
      <c r="C395" s="10">
        <v>6</v>
      </c>
      <c r="E395" s="10" t="s">
        <v>444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3">
      <c r="A396" s="22">
        <v>6120</v>
      </c>
      <c r="B396" s="22" t="s">
        <v>423</v>
      </c>
      <c r="C396" s="10">
        <v>6</v>
      </c>
      <c r="E396" s="10" t="s">
        <v>445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3">
      <c r="A397" s="22">
        <v>6121</v>
      </c>
      <c r="B397" s="22" t="s">
        <v>423</v>
      </c>
      <c r="C397" s="10">
        <v>6</v>
      </c>
      <c r="E397" s="10" t="s">
        <v>446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3">
      <c r="A398" s="22">
        <v>6122</v>
      </c>
      <c r="B398" s="22" t="s">
        <v>423</v>
      </c>
      <c r="C398" s="10">
        <v>6</v>
      </c>
      <c r="E398" s="10" t="s">
        <v>447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3">
      <c r="A399" s="22">
        <v>6123</v>
      </c>
      <c r="B399" s="22" t="s">
        <v>423</v>
      </c>
      <c r="C399" s="10">
        <v>6</v>
      </c>
      <c r="E399" s="10" t="s">
        <v>448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3">
      <c r="A400" s="22">
        <v>6124</v>
      </c>
      <c r="B400" s="22" t="s">
        <v>423</v>
      </c>
      <c r="C400" s="10">
        <v>6</v>
      </c>
      <c r="E400" s="10" t="s">
        <v>449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3">
      <c r="A401" s="22">
        <v>6125</v>
      </c>
      <c r="B401" s="22" t="s">
        <v>423</v>
      </c>
      <c r="C401" s="10">
        <v>6</v>
      </c>
      <c r="E401" s="10" t="s">
        <v>450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3">
      <c r="A402" s="22">
        <v>6126</v>
      </c>
      <c r="B402" s="22" t="s">
        <v>423</v>
      </c>
      <c r="C402" s="10">
        <v>6</v>
      </c>
      <c r="D402" s="10" t="s">
        <v>451</v>
      </c>
      <c r="E402" s="10" t="s">
        <v>452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3">
      <c r="A403" s="22">
        <v>6127</v>
      </c>
      <c r="B403" s="22" t="s">
        <v>423</v>
      </c>
      <c r="C403" s="10">
        <v>6</v>
      </c>
      <c r="E403" s="10" t="s">
        <v>453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3">
      <c r="A404" s="22">
        <v>6128</v>
      </c>
      <c r="B404" s="22" t="s">
        <v>423</v>
      </c>
      <c r="C404" s="10">
        <v>6</v>
      </c>
      <c r="E404" s="10" t="s">
        <v>454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3">
      <c r="A405" s="22">
        <v>6129</v>
      </c>
      <c r="B405" s="22" t="s">
        <v>423</v>
      </c>
      <c r="C405" s="10">
        <v>6</v>
      </c>
      <c r="E405" s="10" t="s">
        <v>455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3">
      <c r="A406" s="22">
        <v>6130</v>
      </c>
      <c r="B406" s="22" t="s">
        <v>423</v>
      </c>
      <c r="C406" s="10">
        <v>6</v>
      </c>
      <c r="D406" s="10" t="s">
        <v>456</v>
      </c>
      <c r="E406" s="10" t="s">
        <v>457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3">
      <c r="A407" s="22">
        <v>6131</v>
      </c>
      <c r="B407" s="22" t="s">
        <v>423</v>
      </c>
      <c r="C407" s="10">
        <v>6</v>
      </c>
      <c r="E407" s="10" t="s">
        <v>458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3">
      <c r="A408" s="22">
        <v>6132</v>
      </c>
      <c r="B408" s="22" t="s">
        <v>423</v>
      </c>
      <c r="C408" s="10">
        <v>6</v>
      </c>
      <c r="E408" s="10" t="s">
        <v>459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3">
      <c r="A409" s="22">
        <v>6133</v>
      </c>
      <c r="B409" s="22" t="s">
        <v>423</v>
      </c>
      <c r="C409" s="10">
        <v>6</v>
      </c>
      <c r="E409" s="10" t="s">
        <v>460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3">
      <c r="A410" s="22">
        <v>6501</v>
      </c>
      <c r="B410" s="22" t="s">
        <v>423</v>
      </c>
      <c r="C410" s="10">
        <v>6</v>
      </c>
      <c r="D410" s="10" t="s">
        <v>451</v>
      </c>
      <c r="E410" s="10" t="s">
        <v>461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3">
      <c r="A411" s="22">
        <v>6502</v>
      </c>
      <c r="B411" s="22" t="s">
        <v>423</v>
      </c>
      <c r="C411" s="10">
        <v>6</v>
      </c>
      <c r="D411" s="10" t="s">
        <v>456</v>
      </c>
      <c r="E411" s="10" t="s">
        <v>462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3">
      <c r="A412" s="22">
        <v>7101</v>
      </c>
      <c r="B412" s="22" t="s">
        <v>463</v>
      </c>
      <c r="C412" s="10">
        <v>7</v>
      </c>
      <c r="D412" s="10" t="s">
        <v>464</v>
      </c>
      <c r="E412" s="10" t="s">
        <v>465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3">
      <c r="A413" s="22">
        <v>7102</v>
      </c>
      <c r="B413" s="22" t="s">
        <v>463</v>
      </c>
      <c r="C413" s="10">
        <v>7</v>
      </c>
      <c r="E413" s="10" t="s">
        <v>466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3">
      <c r="A414" s="22">
        <v>7103</v>
      </c>
      <c r="B414" s="22" t="s">
        <v>463</v>
      </c>
      <c r="C414" s="10">
        <v>7</v>
      </c>
      <c r="E414" s="10" t="s">
        <v>467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3">
      <c r="A415" s="22">
        <v>7104</v>
      </c>
      <c r="B415" s="22" t="s">
        <v>463</v>
      </c>
      <c r="C415" s="10">
        <v>7</v>
      </c>
      <c r="E415" s="10" t="s">
        <v>468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3">
      <c r="A416" s="22">
        <v>7105</v>
      </c>
      <c r="B416" s="22" t="s">
        <v>463</v>
      </c>
      <c r="C416" s="10">
        <v>7</v>
      </c>
      <c r="E416" s="10" t="s">
        <v>469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3">
      <c r="A417" s="22">
        <v>7106</v>
      </c>
      <c r="B417" s="22" t="s">
        <v>463</v>
      </c>
      <c r="C417" s="10">
        <v>7</v>
      </c>
      <c r="E417" s="10" t="s">
        <v>470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3">
      <c r="A418" s="22">
        <v>7107</v>
      </c>
      <c r="B418" s="22" t="s">
        <v>463</v>
      </c>
      <c r="C418" s="10">
        <v>7</v>
      </c>
      <c r="E418" s="10" t="s">
        <v>471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3">
      <c r="A419" s="22">
        <v>7108</v>
      </c>
      <c r="B419" s="22" t="s">
        <v>463</v>
      </c>
      <c r="C419" s="10">
        <v>7</v>
      </c>
      <c r="E419" s="10" t="s">
        <v>472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3">
      <c r="A420" s="22">
        <v>7109</v>
      </c>
      <c r="B420" s="22" t="s">
        <v>463</v>
      </c>
      <c r="C420" s="10">
        <v>7</v>
      </c>
      <c r="E420" s="10" t="s">
        <v>473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3">
      <c r="A421" s="22">
        <v>7110</v>
      </c>
      <c r="B421" s="22" t="s">
        <v>463</v>
      </c>
      <c r="C421" s="10">
        <v>7</v>
      </c>
      <c r="D421" s="10" t="s">
        <v>474</v>
      </c>
      <c r="E421" s="10" t="s">
        <v>475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3">
      <c r="A422" s="22">
        <v>7111</v>
      </c>
      <c r="B422" s="22" t="s">
        <v>463</v>
      </c>
      <c r="C422" s="10">
        <v>7</v>
      </c>
      <c r="E422" s="10" t="s">
        <v>476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3">
      <c r="A423" s="22">
        <v>7112</v>
      </c>
      <c r="B423" s="22" t="s">
        <v>463</v>
      </c>
      <c r="C423" s="10">
        <v>7</v>
      </c>
      <c r="E423" s="10" t="s">
        <v>477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3">
      <c r="A424" s="22">
        <v>7113</v>
      </c>
      <c r="B424" s="22" t="s">
        <v>463</v>
      </c>
      <c r="C424" s="10">
        <v>7</v>
      </c>
      <c r="E424" s="10" t="s">
        <v>478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3">
      <c r="A425" s="22">
        <v>7114</v>
      </c>
      <c r="B425" s="22" t="s">
        <v>463</v>
      </c>
      <c r="C425" s="10">
        <v>7</v>
      </c>
      <c r="E425" s="10" t="s">
        <v>479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3">
      <c r="A426" s="22">
        <v>7115</v>
      </c>
      <c r="B426" s="22" t="s">
        <v>463</v>
      </c>
      <c r="C426" s="10">
        <v>7</v>
      </c>
      <c r="E426" s="10" t="s">
        <v>480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3">
      <c r="A427" s="22">
        <v>7116</v>
      </c>
      <c r="B427" s="22" t="s">
        <v>463</v>
      </c>
      <c r="C427" s="10">
        <v>7</v>
      </c>
      <c r="E427" s="10" t="s">
        <v>481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3">
      <c r="A428" s="22">
        <v>7117</v>
      </c>
      <c r="B428" s="22" t="s">
        <v>463</v>
      </c>
      <c r="C428" s="10">
        <v>7</v>
      </c>
      <c r="E428" s="10" t="s">
        <v>482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3">
      <c r="A429" s="22">
        <v>7118</v>
      </c>
      <c r="B429" s="22" t="s">
        <v>463</v>
      </c>
      <c r="C429" s="10">
        <v>7</v>
      </c>
      <c r="E429" s="10" t="s">
        <v>483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3">
      <c r="A430" s="22">
        <v>7119</v>
      </c>
      <c r="B430" s="22" t="s">
        <v>463</v>
      </c>
      <c r="C430" s="10">
        <v>7</v>
      </c>
      <c r="E430" s="10" t="s">
        <v>484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3">
      <c r="A431" s="22">
        <v>7120</v>
      </c>
      <c r="B431" s="22" t="s">
        <v>463</v>
      </c>
      <c r="C431" s="10">
        <v>7</v>
      </c>
      <c r="E431" s="10" t="s">
        <v>485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3">
      <c r="A432" s="22">
        <v>7121</v>
      </c>
      <c r="B432" s="22" t="s">
        <v>463</v>
      </c>
      <c r="C432" s="10">
        <v>7</v>
      </c>
      <c r="E432" s="10" t="s">
        <v>486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3">
      <c r="A433" s="22">
        <v>7122</v>
      </c>
      <c r="B433" s="22" t="s">
        <v>463</v>
      </c>
      <c r="C433" s="10">
        <v>7</v>
      </c>
      <c r="E433" s="10" t="s">
        <v>487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3">
      <c r="A434" s="22">
        <v>7123</v>
      </c>
      <c r="B434" s="22" t="s">
        <v>463</v>
      </c>
      <c r="C434" s="10">
        <v>7</v>
      </c>
      <c r="D434" s="10" t="s">
        <v>488</v>
      </c>
      <c r="E434" s="10" t="s">
        <v>489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3">
      <c r="A435" s="22">
        <v>7124</v>
      </c>
      <c r="B435" s="22" t="s">
        <v>463</v>
      </c>
      <c r="C435" s="10">
        <v>7</v>
      </c>
      <c r="E435" s="10" t="s">
        <v>490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3">
      <c r="A436" s="22">
        <v>7125</v>
      </c>
      <c r="B436" s="22" t="s">
        <v>463</v>
      </c>
      <c r="C436" s="10">
        <v>7</v>
      </c>
      <c r="E436" s="10" t="s">
        <v>491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3">
      <c r="A437" s="22">
        <v>7126</v>
      </c>
      <c r="B437" s="22" t="s">
        <v>463</v>
      </c>
      <c r="C437" s="10">
        <v>7</v>
      </c>
      <c r="E437" s="10" t="s">
        <v>492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3">
      <c r="A438" s="22">
        <v>7127</v>
      </c>
      <c r="B438" s="22" t="s">
        <v>463</v>
      </c>
      <c r="C438" s="10">
        <v>7</v>
      </c>
      <c r="E438" s="10" t="s">
        <v>493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3">
      <c r="A439" s="22">
        <v>7128</v>
      </c>
      <c r="B439" s="22" t="s">
        <v>463</v>
      </c>
      <c r="C439" s="10">
        <v>7</v>
      </c>
      <c r="D439" s="10" t="s">
        <v>494</v>
      </c>
      <c r="E439" s="10" t="s">
        <v>495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3">
      <c r="A440" s="22">
        <v>7129</v>
      </c>
      <c r="B440" s="22" t="s">
        <v>463</v>
      </c>
      <c r="C440" s="10">
        <v>7</v>
      </c>
      <c r="E440" s="10" t="s">
        <v>496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3">
      <c r="A441" s="22">
        <v>7130</v>
      </c>
      <c r="B441" s="22" t="s">
        <v>463</v>
      </c>
      <c r="C441" s="10">
        <v>7</v>
      </c>
      <c r="E441" s="10" t="s">
        <v>497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3">
      <c r="A442" s="22">
        <v>7131</v>
      </c>
      <c r="B442" s="22" t="s">
        <v>463</v>
      </c>
      <c r="C442" s="10">
        <v>7</v>
      </c>
      <c r="E442" s="10" t="s">
        <v>498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3">
      <c r="A443" s="22">
        <v>7132</v>
      </c>
      <c r="B443" s="22" t="s">
        <v>463</v>
      </c>
      <c r="C443" s="10">
        <v>7</v>
      </c>
      <c r="E443" s="10" t="s">
        <v>499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3">
      <c r="A444" s="22">
        <v>7133</v>
      </c>
      <c r="B444" s="22" t="s">
        <v>463</v>
      </c>
      <c r="C444" s="10">
        <v>7</v>
      </c>
      <c r="E444" s="10" t="s">
        <v>500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3">
      <c r="A445" s="22">
        <v>7134</v>
      </c>
      <c r="B445" s="22" t="s">
        <v>463</v>
      </c>
      <c r="C445" s="10">
        <v>7</v>
      </c>
      <c r="D445" s="10" t="s">
        <v>501</v>
      </c>
      <c r="E445" s="10" t="s">
        <v>502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3">
      <c r="A446" s="22">
        <v>7135</v>
      </c>
      <c r="B446" s="22" t="s">
        <v>463</v>
      </c>
      <c r="C446" s="10">
        <v>7</v>
      </c>
      <c r="E446" s="10" t="s">
        <v>503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3">
      <c r="A447" s="22">
        <v>7136</v>
      </c>
      <c r="B447" s="22" t="s">
        <v>463</v>
      </c>
      <c r="C447" s="10">
        <v>7</v>
      </c>
      <c r="E447" s="10" t="s">
        <v>504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3">
      <c r="A448" s="22">
        <v>7137</v>
      </c>
      <c r="B448" s="22" t="s">
        <v>463</v>
      </c>
      <c r="C448" s="10">
        <v>7</v>
      </c>
      <c r="E448" s="10" t="s">
        <v>505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3">
      <c r="A449" s="22">
        <v>7138</v>
      </c>
      <c r="B449" s="22" t="s">
        <v>463</v>
      </c>
      <c r="C449" s="10">
        <v>7</v>
      </c>
      <c r="E449" s="10" t="s">
        <v>506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3">
      <c r="A450" s="22">
        <v>7139</v>
      </c>
      <c r="B450" s="22" t="s">
        <v>463</v>
      </c>
      <c r="C450" s="10">
        <v>7</v>
      </c>
      <c r="E450" s="10" t="s">
        <v>507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3">
      <c r="A451" s="22">
        <v>7140</v>
      </c>
      <c r="B451" s="22" t="s">
        <v>463</v>
      </c>
      <c r="C451" s="10">
        <v>7</v>
      </c>
      <c r="D451" s="10" t="s">
        <v>508</v>
      </c>
      <c r="E451" s="10" t="s">
        <v>509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3">
      <c r="A452" s="22">
        <v>7141</v>
      </c>
      <c r="B452" s="22" t="s">
        <v>463</v>
      </c>
      <c r="C452" s="10">
        <v>7</v>
      </c>
      <c r="E452" s="10" t="s">
        <v>510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3">
      <c r="A453" s="22">
        <v>7142</v>
      </c>
      <c r="B453" s="22" t="s">
        <v>463</v>
      </c>
      <c r="C453" s="10">
        <v>7</v>
      </c>
      <c r="E453" s="10" t="s">
        <v>511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3">
      <c r="A454" s="22">
        <v>7143</v>
      </c>
      <c r="B454" s="22" t="s">
        <v>463</v>
      </c>
      <c r="C454" s="10">
        <v>7</v>
      </c>
      <c r="E454" s="10" t="s">
        <v>512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3">
      <c r="A455" s="22">
        <v>7144</v>
      </c>
      <c r="B455" s="22" t="s">
        <v>463</v>
      </c>
      <c r="C455" s="10">
        <v>7</v>
      </c>
      <c r="E455" s="10" t="s">
        <v>513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3">
      <c r="A456" s="22">
        <v>7501</v>
      </c>
      <c r="B456" s="22" t="s">
        <v>463</v>
      </c>
      <c r="C456" s="10">
        <v>7</v>
      </c>
      <c r="D456" s="10" t="s">
        <v>464</v>
      </c>
      <c r="E456" s="10" t="s">
        <v>514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3">
      <c r="A457" s="22">
        <v>8101</v>
      </c>
      <c r="B457" s="22" t="s">
        <v>515</v>
      </c>
      <c r="C457" s="10">
        <v>8</v>
      </c>
      <c r="D457" s="10" t="s">
        <v>516</v>
      </c>
      <c r="E457" s="10" t="s">
        <v>517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3">
      <c r="A458" s="22">
        <v>8102</v>
      </c>
      <c r="B458" s="22" t="s">
        <v>515</v>
      </c>
      <c r="C458" s="10">
        <v>8</v>
      </c>
      <c r="E458" s="10" t="s">
        <v>518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3">
      <c r="A459" s="22">
        <v>8103</v>
      </c>
      <c r="B459" s="22" t="s">
        <v>515</v>
      </c>
      <c r="C459" s="10">
        <v>8</v>
      </c>
      <c r="E459" s="10" t="s">
        <v>519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3">
      <c r="A460" s="22">
        <v>8104</v>
      </c>
      <c r="B460" s="22" t="s">
        <v>515</v>
      </c>
      <c r="C460" s="10">
        <v>8</v>
      </c>
      <c r="E460" s="10" t="s">
        <v>520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3">
      <c r="A461" s="22">
        <v>8105</v>
      </c>
      <c r="B461" s="22" t="s">
        <v>515</v>
      </c>
      <c r="C461" s="10">
        <v>8</v>
      </c>
      <c r="E461" s="10" t="s">
        <v>521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3">
      <c r="A462" s="22">
        <v>8106</v>
      </c>
      <c r="B462" s="22" t="s">
        <v>515</v>
      </c>
      <c r="C462" s="10">
        <v>8</v>
      </c>
      <c r="E462" s="10" t="s">
        <v>522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3">
      <c r="A463" s="22">
        <v>8107</v>
      </c>
      <c r="B463" s="22" t="s">
        <v>515</v>
      </c>
      <c r="C463" s="10">
        <v>8</v>
      </c>
      <c r="E463" s="10" t="s">
        <v>523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3">
      <c r="A464" s="22">
        <v>8108</v>
      </c>
      <c r="B464" s="22" t="s">
        <v>515</v>
      </c>
      <c r="C464" s="10">
        <v>8</v>
      </c>
      <c r="E464" s="10" t="s">
        <v>524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3">
      <c r="A465" s="22">
        <v>8109</v>
      </c>
      <c r="B465" s="22" t="s">
        <v>515</v>
      </c>
      <c r="C465" s="10">
        <v>8</v>
      </c>
      <c r="E465" s="10" t="s">
        <v>525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3">
      <c r="A466" s="22">
        <v>8110</v>
      </c>
      <c r="B466" s="22" t="s">
        <v>515</v>
      </c>
      <c r="C466" s="10">
        <v>8</v>
      </c>
      <c r="E466" s="10" t="s">
        <v>526</v>
      </c>
      <c r="F466" s="10">
        <v>110</v>
      </c>
      <c r="G466" s="22" t="str">
        <f t="shared" si="275"/>
        <v>8110</v>
      </c>
    </row>
    <row r="467" spans="1:13" hidden="1" x14ac:dyDescent="0.3">
      <c r="A467" s="22">
        <v>8111</v>
      </c>
      <c r="B467" s="22" t="s">
        <v>515</v>
      </c>
      <c r="C467" s="10">
        <v>8</v>
      </c>
      <c r="E467" s="10" t="s">
        <v>527</v>
      </c>
      <c r="F467" s="10">
        <v>111</v>
      </c>
      <c r="G467" s="22" t="str">
        <f t="shared" si="275"/>
        <v>8111</v>
      </c>
    </row>
    <row r="468" spans="1:13" hidden="1" x14ac:dyDescent="0.3">
      <c r="A468" s="22">
        <v>8112</v>
      </c>
      <c r="B468" s="22" t="s">
        <v>515</v>
      </c>
      <c r="C468" s="10">
        <v>8</v>
      </c>
      <c r="D468" s="10" t="s">
        <v>528</v>
      </c>
      <c r="E468" s="10" t="s">
        <v>529</v>
      </c>
      <c r="F468" s="10">
        <v>112</v>
      </c>
      <c r="G468" s="22" t="str">
        <f t="shared" si="275"/>
        <v>8112</v>
      </c>
    </row>
    <row r="469" spans="1:13" hidden="1" x14ac:dyDescent="0.3">
      <c r="A469" s="22">
        <v>8113</v>
      </c>
      <c r="B469" s="22" t="s">
        <v>515</v>
      </c>
      <c r="C469" s="10">
        <v>8</v>
      </c>
      <c r="E469" s="10" t="s">
        <v>530</v>
      </c>
      <c r="F469" s="10">
        <v>113</v>
      </c>
      <c r="G469" s="22" t="str">
        <f t="shared" si="275"/>
        <v>8113</v>
      </c>
    </row>
    <row r="470" spans="1:13" hidden="1" x14ac:dyDescent="0.3">
      <c r="A470" s="22">
        <v>8114</v>
      </c>
      <c r="B470" s="22" t="s">
        <v>515</v>
      </c>
      <c r="C470" s="10">
        <v>8</v>
      </c>
      <c r="E470" s="10" t="s">
        <v>531</v>
      </c>
      <c r="F470" s="10">
        <v>114</v>
      </c>
      <c r="G470" s="22" t="str">
        <f t="shared" si="275"/>
        <v>8114</v>
      </c>
    </row>
    <row r="471" spans="1:13" hidden="1" x14ac:dyDescent="0.3">
      <c r="A471" s="22">
        <v>8115</v>
      </c>
      <c r="B471" s="22" t="s">
        <v>515</v>
      </c>
      <c r="C471" s="10">
        <v>8</v>
      </c>
      <c r="D471" s="10" t="s">
        <v>532</v>
      </c>
      <c r="E471" s="10" t="s">
        <v>533</v>
      </c>
      <c r="F471" s="10">
        <v>115</v>
      </c>
      <c r="G471" s="22" t="str">
        <f t="shared" si="275"/>
        <v>8115</v>
      </c>
    </row>
    <row r="472" spans="1:13" hidden="1" x14ac:dyDescent="0.3">
      <c r="A472" s="22">
        <v>8116</v>
      </c>
      <c r="B472" s="22" t="s">
        <v>515</v>
      </c>
      <c r="C472" s="10">
        <v>8</v>
      </c>
      <c r="E472" s="10" t="s">
        <v>534</v>
      </c>
      <c r="F472" s="10">
        <v>116</v>
      </c>
      <c r="G472" s="22" t="str">
        <f t="shared" si="275"/>
        <v>8116</v>
      </c>
    </row>
    <row r="473" spans="1:13" hidden="1" x14ac:dyDescent="0.3">
      <c r="A473" s="22">
        <v>8117</v>
      </c>
      <c r="B473" s="22" t="s">
        <v>515</v>
      </c>
      <c r="C473" s="10">
        <v>8</v>
      </c>
      <c r="E473" s="10" t="s">
        <v>535</v>
      </c>
      <c r="F473" s="10">
        <v>117</v>
      </c>
      <c r="G473" s="22" t="str">
        <f t="shared" si="275"/>
        <v>8117</v>
      </c>
    </row>
    <row r="474" spans="1:13" hidden="1" x14ac:dyDescent="0.3">
      <c r="A474" s="22">
        <v>8118</v>
      </c>
      <c r="B474" s="22" t="s">
        <v>515</v>
      </c>
      <c r="C474" s="10">
        <v>8</v>
      </c>
      <c r="E474" s="10" t="s">
        <v>536</v>
      </c>
      <c r="F474" s="10">
        <v>118</v>
      </c>
      <c r="G474" s="22" t="str">
        <f t="shared" si="275"/>
        <v>8118</v>
      </c>
    </row>
    <row r="475" spans="1:13" hidden="1" x14ac:dyDescent="0.3">
      <c r="A475" s="22">
        <v>8119</v>
      </c>
      <c r="B475" s="22" t="s">
        <v>515</v>
      </c>
      <c r="C475" s="10">
        <v>8</v>
      </c>
      <c r="E475" s="10" t="s">
        <v>537</v>
      </c>
      <c r="F475" s="10">
        <v>119</v>
      </c>
      <c r="G475" s="22" t="str">
        <f t="shared" si="275"/>
        <v>8119</v>
      </c>
    </row>
    <row r="476" spans="1:13" hidden="1" x14ac:dyDescent="0.3">
      <c r="A476" s="22">
        <v>8120</v>
      </c>
      <c r="B476" s="22" t="s">
        <v>515</v>
      </c>
      <c r="C476" s="10">
        <v>8</v>
      </c>
      <c r="E476" s="10" t="s">
        <v>538</v>
      </c>
      <c r="F476" s="10">
        <v>120</v>
      </c>
      <c r="G476" s="22" t="str">
        <f t="shared" si="275"/>
        <v>8120</v>
      </c>
    </row>
    <row r="477" spans="1:13" hidden="1" x14ac:dyDescent="0.3">
      <c r="A477" s="22">
        <v>8121</v>
      </c>
      <c r="B477" s="22" t="s">
        <v>515</v>
      </c>
      <c r="C477" s="10">
        <v>8</v>
      </c>
      <c r="E477" s="10" t="s">
        <v>539</v>
      </c>
      <c r="F477" s="10">
        <v>121</v>
      </c>
      <c r="G477" s="22" t="str">
        <f t="shared" si="275"/>
        <v>8121</v>
      </c>
    </row>
    <row r="478" spans="1:13" hidden="1" x14ac:dyDescent="0.3">
      <c r="A478" s="22">
        <v>8122</v>
      </c>
      <c r="B478" s="22" t="s">
        <v>515</v>
      </c>
      <c r="C478" s="10">
        <v>8</v>
      </c>
      <c r="E478" s="10" t="s">
        <v>540</v>
      </c>
      <c r="F478" s="10">
        <v>122</v>
      </c>
      <c r="G478" s="22" t="str">
        <f t="shared" si="275"/>
        <v>8122</v>
      </c>
    </row>
    <row r="479" spans="1:13" hidden="1" x14ac:dyDescent="0.3">
      <c r="A479" s="22">
        <v>8123</v>
      </c>
      <c r="B479" s="22" t="s">
        <v>515</v>
      </c>
      <c r="C479" s="10">
        <v>8</v>
      </c>
      <c r="D479" s="10" t="s">
        <v>541</v>
      </c>
      <c r="E479" s="10" t="s">
        <v>542</v>
      </c>
      <c r="F479" s="10">
        <v>123</v>
      </c>
      <c r="G479" s="22" t="str">
        <f t="shared" si="275"/>
        <v>8123</v>
      </c>
    </row>
    <row r="480" spans="1:13" hidden="1" x14ac:dyDescent="0.3">
      <c r="A480" s="22">
        <v>8124</v>
      </c>
      <c r="B480" s="22" t="s">
        <v>515</v>
      </c>
      <c r="C480" s="10">
        <v>8</v>
      </c>
      <c r="E480" s="10" t="s">
        <v>543</v>
      </c>
      <c r="F480" s="10">
        <v>124</v>
      </c>
      <c r="G480" s="22" t="str">
        <f t="shared" si="275"/>
        <v>8124</v>
      </c>
    </row>
    <row r="481" spans="1:7" hidden="1" x14ac:dyDescent="0.3">
      <c r="A481" s="22">
        <v>8125</v>
      </c>
      <c r="B481" s="22" t="s">
        <v>515</v>
      </c>
      <c r="C481" s="10">
        <v>8</v>
      </c>
      <c r="E481" s="10" t="s">
        <v>544</v>
      </c>
      <c r="F481" s="10">
        <v>125</v>
      </c>
      <c r="G481" s="22" t="str">
        <f t="shared" si="275"/>
        <v>8125</v>
      </c>
    </row>
    <row r="482" spans="1:7" hidden="1" x14ac:dyDescent="0.3">
      <c r="A482" s="22">
        <v>8501</v>
      </c>
      <c r="B482" s="22" t="s">
        <v>515</v>
      </c>
      <c r="C482" s="10">
        <v>8</v>
      </c>
      <c r="D482" s="10" t="s">
        <v>516</v>
      </c>
      <c r="E482" s="10" t="s">
        <v>545</v>
      </c>
      <c r="F482" s="10">
        <v>501</v>
      </c>
      <c r="G482" s="22" t="str">
        <f t="shared" si="275"/>
        <v>8501</v>
      </c>
    </row>
    <row r="483" spans="1:7" hidden="1" x14ac:dyDescent="0.3">
      <c r="A483" s="22">
        <v>8502</v>
      </c>
      <c r="B483" s="22" t="s">
        <v>515</v>
      </c>
      <c r="C483" s="10">
        <v>8</v>
      </c>
      <c r="D483" s="10" t="s">
        <v>541</v>
      </c>
      <c r="E483" s="10" t="s">
        <v>546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015625" defaultRowHeight="12.9" x14ac:dyDescent="0.3"/>
  <cols>
    <col min="1" max="1" width="8" style="3" customWidth="1"/>
    <col min="2" max="16384" width="2.1015625" style="3"/>
  </cols>
  <sheetData>
    <row r="1" spans="1:41" ht="50.1" customHeight="1" thickBot="1" x14ac:dyDescent="0.35">
      <c r="B1" s="189" t="s">
        <v>547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5" customHeight="1" thickBot="1" x14ac:dyDescent="0.35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/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/>
      <c r="T2" s="193"/>
      <c r="U2" s="193"/>
      <c r="V2" s="193"/>
      <c r="W2" s="193"/>
      <c r="X2" s="193"/>
      <c r="Y2" s="194"/>
      <c r="Z2" s="196" t="str">
        <f>IF(S2="","",VLOOKUP(S2,チーム番号!A2:E501,2,FALSE))</f>
        <v/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3">
      <c r="A3" s="160"/>
      <c r="B3" s="177" t="s">
        <v>552</v>
      </c>
      <c r="C3" s="178"/>
      <c r="D3" s="178"/>
      <c r="E3" s="179"/>
      <c r="F3" s="183" t="str">
        <f>IF(S2="","",VLOOKUP(S2,チーム番号!A2:E501,5,FALSE))</f>
        <v/>
      </c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5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5" customHeight="1" x14ac:dyDescent="0.3">
      <c r="A4" s="160"/>
      <c r="B4" s="180"/>
      <c r="C4" s="181"/>
      <c r="D4" s="181"/>
      <c r="E4" s="182"/>
      <c r="F4" s="186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8"/>
      <c r="AB4" s="174"/>
      <c r="AC4" s="175"/>
      <c r="AD4" s="175"/>
      <c r="AE4" s="175"/>
      <c r="AF4" s="4" t="s">
        <v>554</v>
      </c>
      <c r="AG4" s="175"/>
      <c r="AH4" s="175"/>
      <c r="AI4" s="175"/>
      <c r="AJ4" s="175"/>
      <c r="AK4" s="4" t="s">
        <v>554</v>
      </c>
      <c r="AL4" s="175"/>
      <c r="AM4" s="175"/>
      <c r="AN4" s="175"/>
      <c r="AO4" s="176"/>
    </row>
    <row r="5" spans="1:41" ht="13.5" customHeight="1" x14ac:dyDescent="0.3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5" customHeight="1" thickBot="1" x14ac:dyDescent="0.35">
      <c r="A6" s="160"/>
      <c r="B6" s="142"/>
      <c r="C6" s="143"/>
      <c r="D6" s="143"/>
      <c r="E6" s="144"/>
      <c r="F6" s="153"/>
      <c r="G6" s="154"/>
      <c r="H6" s="24" t="s">
        <v>558</v>
      </c>
      <c r="I6" s="155"/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/>
      <c r="AC6" s="158"/>
      <c r="AD6" s="158"/>
      <c r="AE6" s="158"/>
      <c r="AF6" s="25" t="s">
        <v>554</v>
      </c>
      <c r="AG6" s="158"/>
      <c r="AH6" s="158"/>
      <c r="AI6" s="158"/>
      <c r="AJ6" s="158"/>
      <c r="AK6" s="25" t="s">
        <v>554</v>
      </c>
      <c r="AL6" s="158"/>
      <c r="AM6" s="158"/>
      <c r="AN6" s="158"/>
      <c r="AO6" s="159"/>
    </row>
    <row r="7" spans="1:41" s="2" customFormat="1" ht="25" customHeight="1" thickBot="1" x14ac:dyDescent="0.35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3">
      <c r="A8" s="160"/>
      <c r="B8" s="177" t="s">
        <v>561</v>
      </c>
      <c r="C8" s="178"/>
      <c r="D8" s="178"/>
      <c r="E8" s="179"/>
      <c r="F8" s="183" t="str">
        <f>IF(S7="","",VLOOKUP(S7,チーム番号!A2:E501,5,FALSE))</f>
        <v/>
      </c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5" customHeight="1" x14ac:dyDescent="0.3">
      <c r="A9" s="160"/>
      <c r="B9" s="180"/>
      <c r="C9" s="181"/>
      <c r="D9" s="181"/>
      <c r="E9" s="182"/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8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3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5" customHeight="1" thickBot="1" x14ac:dyDescent="0.35">
      <c r="A11" s="160"/>
      <c r="B11" s="142"/>
      <c r="C11" s="143"/>
      <c r="D11" s="143"/>
      <c r="E11" s="144"/>
      <c r="F11" s="153"/>
      <c r="G11" s="154"/>
      <c r="H11" s="24" t="s">
        <v>558</v>
      </c>
      <c r="I11" s="155"/>
      <c r="J11" s="155"/>
      <c r="K11" s="156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94"/>
      <c r="AB11" s="157"/>
      <c r="AC11" s="158"/>
      <c r="AD11" s="158"/>
      <c r="AE11" s="158"/>
      <c r="AF11" s="25" t="s">
        <v>554</v>
      </c>
      <c r="AG11" s="158"/>
      <c r="AH11" s="158"/>
      <c r="AI11" s="158"/>
      <c r="AJ11" s="158"/>
      <c r="AK11" s="25" t="s">
        <v>554</v>
      </c>
      <c r="AL11" s="158"/>
      <c r="AM11" s="158"/>
      <c r="AN11" s="158"/>
      <c r="AO11" s="159"/>
    </row>
    <row r="12" spans="1:41" ht="13.5" customHeight="1" x14ac:dyDescent="0.3">
      <c r="B12" s="200" t="s">
        <v>562</v>
      </c>
      <c r="C12" s="201"/>
      <c r="D12" s="201"/>
      <c r="E12" s="202"/>
      <c r="F12" s="203"/>
      <c r="G12" s="204"/>
      <c r="H12" s="204"/>
      <c r="I12" s="204"/>
      <c r="J12" s="204"/>
      <c r="K12" s="204"/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/>
      <c r="AA12" s="204"/>
      <c r="AB12" s="204"/>
      <c r="AC12" s="204"/>
      <c r="AD12" s="204"/>
      <c r="AE12" s="204"/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3">
      <c r="B13" s="209" t="s">
        <v>564</v>
      </c>
      <c r="C13" s="210"/>
      <c r="D13" s="210"/>
      <c r="E13" s="211"/>
      <c r="F13" s="212"/>
      <c r="G13" s="213"/>
      <c r="H13" s="213"/>
      <c r="I13" s="213"/>
      <c r="J13" s="214"/>
      <c r="K13" s="213"/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/>
      <c r="AA13" s="213"/>
      <c r="AB13" s="213"/>
      <c r="AC13" s="213"/>
      <c r="AD13" s="214"/>
      <c r="AE13" s="213"/>
      <c r="AF13" s="213"/>
      <c r="AG13" s="213"/>
      <c r="AH13" s="213"/>
      <c r="AI13" s="216"/>
      <c r="AJ13" s="51" t="s">
        <v>565</v>
      </c>
      <c r="AK13" s="217" t="s">
        <v>568</v>
      </c>
      <c r="AL13" s="217"/>
      <c r="AM13" s="217"/>
      <c r="AN13" s="217"/>
      <c r="AO13" s="218"/>
    </row>
    <row r="14" spans="1:41" ht="15" customHeight="1" thickBot="1" x14ac:dyDescent="0.35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/>
      <c r="AK14" s="219" t="s">
        <v>570</v>
      </c>
      <c r="AL14" s="219"/>
      <c r="AM14" s="219"/>
      <c r="AN14" s="219"/>
      <c r="AO14" s="220"/>
    </row>
    <row r="15" spans="1:41" ht="13.5" customHeight="1" x14ac:dyDescent="0.3">
      <c r="B15" s="200" t="s">
        <v>562</v>
      </c>
      <c r="C15" s="201"/>
      <c r="D15" s="201"/>
      <c r="E15" s="202"/>
      <c r="F15" s="203"/>
      <c r="G15" s="204"/>
      <c r="H15" s="204"/>
      <c r="I15" s="204"/>
      <c r="J15" s="204"/>
      <c r="K15" s="204"/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/>
      <c r="AA15" s="204"/>
      <c r="AB15" s="204"/>
      <c r="AC15" s="204"/>
      <c r="AD15" s="204"/>
      <c r="AE15" s="204"/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3">
      <c r="B16" s="209" t="s">
        <v>572</v>
      </c>
      <c r="C16" s="210"/>
      <c r="D16" s="210"/>
      <c r="E16" s="210"/>
      <c r="F16" s="212"/>
      <c r="G16" s="213"/>
      <c r="H16" s="213"/>
      <c r="I16" s="213"/>
      <c r="J16" s="214"/>
      <c r="K16" s="213"/>
      <c r="L16" s="213"/>
      <c r="M16" s="213"/>
      <c r="N16" s="213"/>
      <c r="O16" s="216"/>
      <c r="P16" s="50" t="s">
        <v>565</v>
      </c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/>
      <c r="AA16" s="213"/>
      <c r="AB16" s="213"/>
      <c r="AC16" s="213"/>
      <c r="AD16" s="214"/>
      <c r="AE16" s="213"/>
      <c r="AF16" s="213"/>
      <c r="AG16" s="213"/>
      <c r="AH16" s="213"/>
      <c r="AI16" s="224"/>
      <c r="AJ16" s="226"/>
      <c r="AK16" s="226"/>
      <c r="AL16" s="226"/>
      <c r="AM16" s="226"/>
      <c r="AN16" s="226"/>
      <c r="AO16" s="227"/>
    </row>
    <row r="17" spans="2:41" ht="15" customHeight="1" thickBot="1" x14ac:dyDescent="0.35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/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3"/>
    <row r="19" spans="2:41" ht="18" customHeight="1" thickBot="1" x14ac:dyDescent="0.35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3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121" t="s">
        <v>580</v>
      </c>
      <c r="S20" s="122"/>
      <c r="T20" s="121" t="s">
        <v>581</v>
      </c>
      <c r="U20" s="124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121" t="s">
        <v>580</v>
      </c>
      <c r="AM20" s="122"/>
      <c r="AN20" s="121" t="s">
        <v>581</v>
      </c>
      <c r="AO20" s="124"/>
    </row>
    <row r="21" spans="2:41" ht="30" customHeight="1" thickBot="1" x14ac:dyDescent="0.35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123"/>
      <c r="S21" s="123"/>
      <c r="T21" s="123"/>
      <c r="U21" s="125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123"/>
      <c r="AM21" s="123"/>
      <c r="AN21" s="123"/>
      <c r="AO21" s="125"/>
    </row>
    <row r="22" spans="2:41" ht="13.5" customHeight="1" thickTop="1" x14ac:dyDescent="0.3">
      <c r="B22" s="114">
        <v>1</v>
      </c>
      <c r="C22" s="115"/>
      <c r="D22" s="116"/>
      <c r="E22" s="116"/>
      <c r="F22" s="118"/>
      <c r="G22" s="119"/>
      <c r="H22" s="119"/>
      <c r="I22" s="119"/>
      <c r="J22" s="119"/>
      <c r="K22" s="119"/>
      <c r="L22" s="119"/>
      <c r="M22" s="119"/>
      <c r="N22" s="119"/>
      <c r="O22" s="120"/>
      <c r="P22" s="116"/>
      <c r="Q22" s="116"/>
      <c r="R22" s="107"/>
      <c r="S22" s="108"/>
      <c r="T22" s="107" t="s">
        <v>565</v>
      </c>
      <c r="U22" s="109"/>
      <c r="V22" s="114">
        <v>7</v>
      </c>
      <c r="W22" s="115"/>
      <c r="X22" s="116"/>
      <c r="Y22" s="116"/>
      <c r="Z22" s="118"/>
      <c r="AA22" s="119"/>
      <c r="AB22" s="119"/>
      <c r="AC22" s="119"/>
      <c r="AD22" s="119"/>
      <c r="AE22" s="119"/>
      <c r="AF22" s="119"/>
      <c r="AG22" s="119"/>
      <c r="AH22" s="119"/>
      <c r="AI22" s="120"/>
      <c r="AJ22" s="116"/>
      <c r="AK22" s="116"/>
      <c r="AL22" s="107"/>
      <c r="AM22" s="108"/>
      <c r="AN22" s="107" t="s">
        <v>584</v>
      </c>
      <c r="AO22" s="109"/>
    </row>
    <row r="23" spans="2:41" ht="30" customHeight="1" x14ac:dyDescent="0.3">
      <c r="B23" s="97"/>
      <c r="C23" s="98"/>
      <c r="D23" s="117"/>
      <c r="E23" s="117"/>
      <c r="F23" s="111"/>
      <c r="G23" s="112"/>
      <c r="H23" s="112"/>
      <c r="I23" s="112"/>
      <c r="J23" s="112"/>
      <c r="K23" s="112"/>
      <c r="L23" s="112"/>
      <c r="M23" s="112"/>
      <c r="N23" s="112"/>
      <c r="O23" s="113"/>
      <c r="P23" s="117"/>
      <c r="Q23" s="117"/>
      <c r="R23" s="95"/>
      <c r="S23" s="96"/>
      <c r="T23" s="95"/>
      <c r="U23" s="110"/>
      <c r="V23" s="97"/>
      <c r="W23" s="98"/>
      <c r="X23" s="117"/>
      <c r="Y23" s="117"/>
      <c r="Z23" s="111"/>
      <c r="AA23" s="112"/>
      <c r="AB23" s="112"/>
      <c r="AC23" s="112"/>
      <c r="AD23" s="112"/>
      <c r="AE23" s="112"/>
      <c r="AF23" s="112"/>
      <c r="AG23" s="112"/>
      <c r="AH23" s="112"/>
      <c r="AI23" s="113"/>
      <c r="AJ23" s="117"/>
      <c r="AK23" s="117"/>
      <c r="AL23" s="95"/>
      <c r="AM23" s="96"/>
      <c r="AN23" s="95"/>
      <c r="AO23" s="110"/>
    </row>
    <row r="24" spans="2:41" ht="13.5" customHeight="1" x14ac:dyDescent="0.3">
      <c r="B24" s="87">
        <v>2</v>
      </c>
      <c r="C24" s="8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565</v>
      </c>
      <c r="U24" s="72"/>
      <c r="V24" s="87">
        <v>8</v>
      </c>
      <c r="W24" s="8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565</v>
      </c>
      <c r="AO24" s="72"/>
    </row>
    <row r="25" spans="2:41" ht="30" customHeight="1" x14ac:dyDescent="0.3">
      <c r="B25" s="105"/>
      <c r="C25" s="106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3">
      <c r="B26" s="97">
        <v>3</v>
      </c>
      <c r="C26" s="9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565</v>
      </c>
      <c r="U26" s="72"/>
      <c r="V26" s="97">
        <v>9</v>
      </c>
      <c r="W26" s="9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565</v>
      </c>
      <c r="AO26" s="72"/>
    </row>
    <row r="27" spans="2:41" ht="30" customHeight="1" x14ac:dyDescent="0.3">
      <c r="B27" s="97"/>
      <c r="C27" s="98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97"/>
      <c r="W27" s="98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3">
      <c r="B28" s="87">
        <v>4</v>
      </c>
      <c r="C28" s="8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565</v>
      </c>
      <c r="U28" s="72"/>
      <c r="V28" s="87">
        <v>10</v>
      </c>
      <c r="W28" s="88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565</v>
      </c>
      <c r="AO28" s="72"/>
    </row>
    <row r="29" spans="2:41" ht="30" customHeight="1" x14ac:dyDescent="0.3">
      <c r="B29" s="105"/>
      <c r="C29" s="106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105"/>
      <c r="W29" s="106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3">
      <c r="B30" s="97">
        <v>5</v>
      </c>
      <c r="C30" s="9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565</v>
      </c>
      <c r="U30" s="72"/>
      <c r="V30" s="80">
        <v>11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565</v>
      </c>
      <c r="AO30" s="72"/>
    </row>
    <row r="31" spans="2:41" ht="30" customHeight="1" x14ac:dyDescent="0.3">
      <c r="B31" s="97"/>
      <c r="C31" s="98"/>
      <c r="D31" s="99"/>
      <c r="E31" s="99"/>
      <c r="F31" s="102"/>
      <c r="G31" s="103"/>
      <c r="H31" s="103"/>
      <c r="I31" s="103"/>
      <c r="J31" s="103"/>
      <c r="K31" s="103"/>
      <c r="L31" s="103"/>
      <c r="M31" s="103"/>
      <c r="N31" s="103"/>
      <c r="O31" s="104"/>
      <c r="P31" s="99"/>
      <c r="Q31" s="99"/>
      <c r="R31" s="95"/>
      <c r="S31" s="96"/>
      <c r="T31" s="100"/>
      <c r="U31" s="101"/>
      <c r="V31" s="80"/>
      <c r="W31" s="81"/>
      <c r="X31" s="99"/>
      <c r="Y31" s="99"/>
      <c r="Z31" s="102"/>
      <c r="AA31" s="103"/>
      <c r="AB31" s="103"/>
      <c r="AC31" s="103"/>
      <c r="AD31" s="103"/>
      <c r="AE31" s="103"/>
      <c r="AF31" s="103"/>
      <c r="AG31" s="103"/>
      <c r="AH31" s="103"/>
      <c r="AI31" s="104"/>
      <c r="AJ31" s="99"/>
      <c r="AK31" s="99"/>
      <c r="AL31" s="95"/>
      <c r="AM31" s="96"/>
      <c r="AN31" s="100"/>
      <c r="AO31" s="101"/>
    </row>
    <row r="32" spans="2:41" ht="13.5" customHeight="1" x14ac:dyDescent="0.3">
      <c r="B32" s="87">
        <v>6</v>
      </c>
      <c r="C32" s="88"/>
      <c r="D32" s="75"/>
      <c r="E32" s="75"/>
      <c r="F32" s="84"/>
      <c r="G32" s="85"/>
      <c r="H32" s="85"/>
      <c r="I32" s="85"/>
      <c r="J32" s="85"/>
      <c r="K32" s="85"/>
      <c r="L32" s="85"/>
      <c r="M32" s="85"/>
      <c r="N32" s="85"/>
      <c r="O32" s="86"/>
      <c r="P32" s="75"/>
      <c r="Q32" s="75"/>
      <c r="R32" s="91"/>
      <c r="S32" s="92"/>
      <c r="T32" s="71" t="s">
        <v>565</v>
      </c>
      <c r="U32" s="72"/>
      <c r="V32" s="80">
        <v>12</v>
      </c>
      <c r="W32" s="81"/>
      <c r="X32" s="75"/>
      <c r="Y32" s="75"/>
      <c r="Z32" s="84"/>
      <c r="AA32" s="85"/>
      <c r="AB32" s="85"/>
      <c r="AC32" s="85"/>
      <c r="AD32" s="85"/>
      <c r="AE32" s="85"/>
      <c r="AF32" s="85"/>
      <c r="AG32" s="85"/>
      <c r="AH32" s="85"/>
      <c r="AI32" s="86"/>
      <c r="AJ32" s="75"/>
      <c r="AK32" s="75"/>
      <c r="AL32" s="91"/>
      <c r="AM32" s="92"/>
      <c r="AN32" s="71" t="s">
        <v>565</v>
      </c>
      <c r="AO32" s="72"/>
    </row>
    <row r="33" spans="1:43" ht="30" customHeight="1" thickBot="1" x14ac:dyDescent="0.35">
      <c r="B33" s="89"/>
      <c r="C33" s="90"/>
      <c r="D33" s="76"/>
      <c r="E33" s="76"/>
      <c r="F33" s="77"/>
      <c r="G33" s="78"/>
      <c r="H33" s="78"/>
      <c r="I33" s="78"/>
      <c r="J33" s="78"/>
      <c r="K33" s="78"/>
      <c r="L33" s="78"/>
      <c r="M33" s="78"/>
      <c r="N33" s="78"/>
      <c r="O33" s="79"/>
      <c r="P33" s="76"/>
      <c r="Q33" s="76"/>
      <c r="R33" s="93"/>
      <c r="S33" s="94"/>
      <c r="T33" s="73"/>
      <c r="U33" s="74"/>
      <c r="V33" s="82"/>
      <c r="W33" s="83"/>
      <c r="X33" s="76"/>
      <c r="Y33" s="76"/>
      <c r="Z33" s="77"/>
      <c r="AA33" s="78"/>
      <c r="AB33" s="78"/>
      <c r="AC33" s="78"/>
      <c r="AD33" s="78"/>
      <c r="AE33" s="78"/>
      <c r="AF33" s="78"/>
      <c r="AG33" s="78"/>
      <c r="AH33" s="78"/>
      <c r="AI33" s="79"/>
      <c r="AJ33" s="76"/>
      <c r="AK33" s="76"/>
      <c r="AL33" s="93"/>
      <c r="AM33" s="94"/>
      <c r="AN33" s="73"/>
      <c r="AO33" s="74"/>
    </row>
    <row r="34" spans="1:43" ht="7.5" customHeight="1" x14ac:dyDescent="0.3"/>
    <row r="35" spans="1:43" ht="18" customHeight="1" thickBot="1" x14ac:dyDescent="0.35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3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35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3"/>
    <row r="39" spans="1:43" ht="18" customHeight="1" x14ac:dyDescent="0.3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3">
      <c r="B40" s="234"/>
      <c r="C40" s="234"/>
      <c r="D40" s="234"/>
      <c r="E40" s="234"/>
      <c r="F40" s="235" t="s">
        <v>590</v>
      </c>
      <c r="G40" s="235"/>
      <c r="H40" s="234"/>
      <c r="I40" s="234"/>
      <c r="J40" s="235" t="s">
        <v>591</v>
      </c>
      <c r="K40" s="235"/>
      <c r="L40" s="234"/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3"/>
    <row r="42" spans="1:43" ht="24" customHeight="1" x14ac:dyDescent="0.4">
      <c r="A42" s="56" t="s">
        <v>548</v>
      </c>
      <c r="B42" s="230" t="s">
        <v>593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3"/>
    <row r="44" spans="1:43" ht="24" customHeight="1" x14ac:dyDescent="0.4">
      <c r="A44" s="56" t="s">
        <v>559</v>
      </c>
      <c r="B44" s="230" t="s">
        <v>593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5" customHeight="1" x14ac:dyDescent="0.3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A39" sqref="BA39"/>
    </sheetView>
  </sheetViews>
  <sheetFormatPr defaultColWidth="2.1015625" defaultRowHeight="12.9" x14ac:dyDescent="0.3"/>
  <cols>
    <col min="1" max="1" width="8" style="3" customWidth="1"/>
    <col min="2" max="16384" width="2.1015625" style="3"/>
  </cols>
  <sheetData>
    <row r="1" spans="1:41" ht="50.1" customHeight="1" thickBot="1" x14ac:dyDescent="0.35">
      <c r="B1" s="189" t="str">
        <f>入力見本!B1</f>
        <v>令和４年度　神奈川県中学校バレーボール選手権大会
参加申込書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5" customHeight="1" thickBot="1" x14ac:dyDescent="0.35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>
        <v>2</v>
      </c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>
        <v>1137</v>
      </c>
      <c r="T2" s="193"/>
      <c r="U2" s="193"/>
      <c r="V2" s="193"/>
      <c r="W2" s="193"/>
      <c r="X2" s="193"/>
      <c r="Y2" s="194"/>
      <c r="Z2" s="196" t="str">
        <f>IF(S2="","",VLOOKUP(S2,チーム番号!A2:E501,2,FALSE))</f>
        <v>横浜</v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3">
      <c r="A3" s="160"/>
      <c r="B3" s="177" t="s">
        <v>552</v>
      </c>
      <c r="C3" s="178"/>
      <c r="D3" s="178"/>
      <c r="E3" s="179"/>
      <c r="F3" s="240" t="str">
        <f>IF(S2="","",VLOOKUP(S2,チーム番号!A2:E501,5,FALSE))</f>
        <v>横浜市立汐見台中学校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2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5" customHeight="1" x14ac:dyDescent="0.3">
      <c r="A4" s="160"/>
      <c r="B4" s="180"/>
      <c r="C4" s="181"/>
      <c r="D4" s="181"/>
      <c r="E4" s="182"/>
      <c r="F4" s="243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5"/>
      <c r="AB4" s="174" t="s">
        <v>671</v>
      </c>
      <c r="AC4" s="175"/>
      <c r="AD4" s="175"/>
      <c r="AE4" s="175"/>
      <c r="AF4" s="4" t="s">
        <v>554</v>
      </c>
      <c r="AG4" s="175" t="s">
        <v>674</v>
      </c>
      <c r="AH4" s="175"/>
      <c r="AI4" s="175"/>
      <c r="AJ4" s="175"/>
      <c r="AK4" s="4" t="s">
        <v>554</v>
      </c>
      <c r="AL4" s="175" t="s">
        <v>673</v>
      </c>
      <c r="AM4" s="175"/>
      <c r="AN4" s="175"/>
      <c r="AO4" s="176"/>
    </row>
    <row r="5" spans="1:41" ht="13.5" customHeight="1" x14ac:dyDescent="0.3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 t="s">
        <v>677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5" customHeight="1" thickBot="1" x14ac:dyDescent="0.35">
      <c r="A6" s="160"/>
      <c r="B6" s="142"/>
      <c r="C6" s="143"/>
      <c r="D6" s="143"/>
      <c r="E6" s="144"/>
      <c r="F6" s="153" t="s">
        <v>675</v>
      </c>
      <c r="G6" s="154"/>
      <c r="H6" s="24" t="s">
        <v>558</v>
      </c>
      <c r="I6" s="155" t="s">
        <v>676</v>
      </c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 t="s">
        <v>671</v>
      </c>
      <c r="AC6" s="158"/>
      <c r="AD6" s="158"/>
      <c r="AE6" s="158"/>
      <c r="AF6" s="25" t="s">
        <v>554</v>
      </c>
      <c r="AG6" s="158" t="s">
        <v>672</v>
      </c>
      <c r="AH6" s="158"/>
      <c r="AI6" s="158"/>
      <c r="AJ6" s="158"/>
      <c r="AK6" s="25" t="s">
        <v>554</v>
      </c>
      <c r="AL6" s="158" t="s">
        <v>678</v>
      </c>
      <c r="AM6" s="158"/>
      <c r="AN6" s="158"/>
      <c r="AO6" s="159"/>
    </row>
    <row r="7" spans="1:41" s="2" customFormat="1" ht="25" customHeight="1" thickBot="1" x14ac:dyDescent="0.35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3">
      <c r="A8" s="160"/>
      <c r="B8" s="177" t="s">
        <v>561</v>
      </c>
      <c r="C8" s="178"/>
      <c r="D8" s="178"/>
      <c r="E8" s="179"/>
      <c r="F8" s="240" t="str">
        <f>IF(S7="","",VLOOKUP(S7,チーム番号!A2:E501,5,FALSE))</f>
        <v/>
      </c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2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5" customHeight="1" x14ac:dyDescent="0.3">
      <c r="A9" s="160"/>
      <c r="B9" s="180"/>
      <c r="C9" s="181"/>
      <c r="D9" s="181"/>
      <c r="E9" s="182"/>
      <c r="F9" s="243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5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3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5" customHeight="1" thickBot="1" x14ac:dyDescent="0.35">
      <c r="A11" s="160"/>
      <c r="B11" s="246"/>
      <c r="C11" s="247"/>
      <c r="D11" s="247"/>
      <c r="E11" s="248"/>
      <c r="F11" s="249"/>
      <c r="G11" s="250"/>
      <c r="H11" s="46" t="s">
        <v>558</v>
      </c>
      <c r="I11" s="251"/>
      <c r="J11" s="251"/>
      <c r="K11" s="252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6"/>
      <c r="AB11" s="253"/>
      <c r="AC11" s="254"/>
      <c r="AD11" s="254"/>
      <c r="AE11" s="254"/>
      <c r="AF11" s="47" t="s">
        <v>554</v>
      </c>
      <c r="AG11" s="254"/>
      <c r="AH11" s="254"/>
      <c r="AI11" s="254"/>
      <c r="AJ11" s="254"/>
      <c r="AK11" s="47" t="s">
        <v>554</v>
      </c>
      <c r="AL11" s="254"/>
      <c r="AM11" s="254"/>
      <c r="AN11" s="254"/>
      <c r="AO11" s="255"/>
    </row>
    <row r="12" spans="1:41" ht="13.5" customHeight="1" x14ac:dyDescent="0.3">
      <c r="B12" s="200" t="s">
        <v>562</v>
      </c>
      <c r="C12" s="201"/>
      <c r="D12" s="201"/>
      <c r="E12" s="202"/>
      <c r="F12" s="203" t="s">
        <v>681</v>
      </c>
      <c r="G12" s="204"/>
      <c r="H12" s="204"/>
      <c r="I12" s="204"/>
      <c r="J12" s="204"/>
      <c r="K12" s="204" t="s">
        <v>682</v>
      </c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 t="s">
        <v>685</v>
      </c>
      <c r="AA12" s="204"/>
      <c r="AB12" s="204"/>
      <c r="AC12" s="204"/>
      <c r="AD12" s="204"/>
      <c r="AE12" s="204" t="s">
        <v>686</v>
      </c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3">
      <c r="B13" s="209" t="s">
        <v>564</v>
      </c>
      <c r="C13" s="210"/>
      <c r="D13" s="210"/>
      <c r="E13" s="211"/>
      <c r="F13" s="212" t="s">
        <v>679</v>
      </c>
      <c r="G13" s="213"/>
      <c r="H13" s="213"/>
      <c r="I13" s="213"/>
      <c r="J13" s="214"/>
      <c r="K13" s="213" t="s">
        <v>680</v>
      </c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 t="s">
        <v>683</v>
      </c>
      <c r="AA13" s="213"/>
      <c r="AB13" s="213"/>
      <c r="AC13" s="213"/>
      <c r="AD13" s="214"/>
      <c r="AE13" s="213" t="s">
        <v>684</v>
      </c>
      <c r="AF13" s="213"/>
      <c r="AG13" s="213"/>
      <c r="AH13" s="213"/>
      <c r="AI13" s="216"/>
      <c r="AJ13" s="51" t="s">
        <v>565</v>
      </c>
      <c r="AK13" s="217" t="s">
        <v>568</v>
      </c>
      <c r="AL13" s="217"/>
      <c r="AM13" s="217"/>
      <c r="AN13" s="217"/>
      <c r="AO13" s="218"/>
    </row>
    <row r="14" spans="1:41" ht="15" customHeight="1" thickBot="1" x14ac:dyDescent="0.35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/>
      <c r="AK14" s="219" t="s">
        <v>570</v>
      </c>
      <c r="AL14" s="219"/>
      <c r="AM14" s="219"/>
      <c r="AN14" s="219"/>
      <c r="AO14" s="220"/>
    </row>
    <row r="15" spans="1:41" ht="13.5" customHeight="1" x14ac:dyDescent="0.3">
      <c r="B15" s="200" t="s">
        <v>562</v>
      </c>
      <c r="C15" s="201"/>
      <c r="D15" s="201"/>
      <c r="E15" s="202"/>
      <c r="F15" s="203" t="s">
        <v>728</v>
      </c>
      <c r="G15" s="204"/>
      <c r="H15" s="204"/>
      <c r="I15" s="204"/>
      <c r="J15" s="204"/>
      <c r="K15" s="204" t="s">
        <v>729</v>
      </c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 t="s">
        <v>693</v>
      </c>
      <c r="AA15" s="204"/>
      <c r="AB15" s="204"/>
      <c r="AC15" s="204"/>
      <c r="AD15" s="204"/>
      <c r="AE15" s="204" t="s">
        <v>694</v>
      </c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3">
      <c r="B16" s="209" t="s">
        <v>572</v>
      </c>
      <c r="C16" s="210"/>
      <c r="D16" s="210"/>
      <c r="E16" s="210"/>
      <c r="F16" s="212" t="s">
        <v>726</v>
      </c>
      <c r="G16" s="213"/>
      <c r="H16" s="213"/>
      <c r="I16" s="213"/>
      <c r="J16" s="214"/>
      <c r="K16" s="213" t="s">
        <v>727</v>
      </c>
      <c r="L16" s="213"/>
      <c r="M16" s="213"/>
      <c r="N16" s="213"/>
      <c r="O16" s="216"/>
      <c r="P16" s="50" t="s">
        <v>565</v>
      </c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 t="s">
        <v>691</v>
      </c>
      <c r="AA16" s="213"/>
      <c r="AB16" s="213"/>
      <c r="AC16" s="213"/>
      <c r="AD16" s="214"/>
      <c r="AE16" s="213" t="s">
        <v>692</v>
      </c>
      <c r="AF16" s="213"/>
      <c r="AG16" s="213"/>
      <c r="AH16" s="213"/>
      <c r="AI16" s="224"/>
      <c r="AJ16" s="226">
        <v>13</v>
      </c>
      <c r="AK16" s="226"/>
      <c r="AL16" s="226"/>
      <c r="AM16" s="226"/>
      <c r="AN16" s="226"/>
      <c r="AO16" s="227"/>
    </row>
    <row r="17" spans="2:41" ht="15" customHeight="1" thickBot="1" x14ac:dyDescent="0.35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/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3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 x14ac:dyDescent="0.35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3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236" t="s">
        <v>580</v>
      </c>
      <c r="S20" s="256"/>
      <c r="T20" s="236" t="s">
        <v>581</v>
      </c>
      <c r="U20" s="237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236" t="s">
        <v>580</v>
      </c>
      <c r="AM20" s="256"/>
      <c r="AN20" s="236" t="s">
        <v>581</v>
      </c>
      <c r="AO20" s="237"/>
    </row>
    <row r="21" spans="2:41" ht="30" customHeight="1" thickBot="1" x14ac:dyDescent="0.35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238"/>
      <c r="S21" s="238"/>
      <c r="T21" s="238"/>
      <c r="U21" s="239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238"/>
      <c r="AM21" s="238"/>
      <c r="AN21" s="238"/>
      <c r="AO21" s="239"/>
    </row>
    <row r="22" spans="2:41" ht="13.5" customHeight="1" thickTop="1" x14ac:dyDescent="0.3">
      <c r="B22" s="114">
        <v>1</v>
      </c>
      <c r="C22" s="115"/>
      <c r="D22" s="116">
        <v>1</v>
      </c>
      <c r="E22" s="116"/>
      <c r="F22" s="379" t="s">
        <v>693</v>
      </c>
      <c r="G22" s="377"/>
      <c r="H22" s="377"/>
      <c r="I22" s="377"/>
      <c r="J22" s="380"/>
      <c r="K22" s="376" t="s">
        <v>694</v>
      </c>
      <c r="L22" s="377"/>
      <c r="M22" s="377"/>
      <c r="N22" s="377"/>
      <c r="O22" s="378"/>
      <c r="P22" s="116">
        <v>3</v>
      </c>
      <c r="Q22" s="116"/>
      <c r="R22" s="107">
        <v>170</v>
      </c>
      <c r="S22" s="108"/>
      <c r="T22" s="107" t="s">
        <v>565</v>
      </c>
      <c r="U22" s="108"/>
      <c r="V22" s="114">
        <v>7</v>
      </c>
      <c r="W22" s="115"/>
      <c r="X22" s="116">
        <v>7</v>
      </c>
      <c r="Y22" s="116"/>
      <c r="Z22" s="118" t="s">
        <v>717</v>
      </c>
      <c r="AA22" s="119"/>
      <c r="AB22" s="119"/>
      <c r="AC22" s="119"/>
      <c r="AD22" s="119"/>
      <c r="AE22" s="119" t="s">
        <v>718</v>
      </c>
      <c r="AF22" s="119"/>
      <c r="AG22" s="119"/>
      <c r="AH22" s="119"/>
      <c r="AI22" s="120"/>
      <c r="AJ22" s="116">
        <v>3</v>
      </c>
      <c r="AK22" s="116"/>
      <c r="AL22" s="107">
        <v>158</v>
      </c>
      <c r="AM22" s="108"/>
      <c r="AN22" s="259" t="s">
        <v>584</v>
      </c>
      <c r="AO22" s="260"/>
    </row>
    <row r="23" spans="2:41" ht="30" customHeight="1" x14ac:dyDescent="0.3">
      <c r="B23" s="97"/>
      <c r="C23" s="98"/>
      <c r="D23" s="117"/>
      <c r="E23" s="117"/>
      <c r="F23" s="374" t="s">
        <v>691</v>
      </c>
      <c r="G23" s="372"/>
      <c r="H23" s="372"/>
      <c r="I23" s="372"/>
      <c r="J23" s="375"/>
      <c r="K23" s="371" t="s">
        <v>692</v>
      </c>
      <c r="L23" s="372"/>
      <c r="M23" s="372"/>
      <c r="N23" s="372"/>
      <c r="O23" s="373"/>
      <c r="P23" s="117"/>
      <c r="Q23" s="117"/>
      <c r="R23" s="95"/>
      <c r="S23" s="96"/>
      <c r="T23" s="95"/>
      <c r="U23" s="96"/>
      <c r="V23" s="97"/>
      <c r="W23" s="98"/>
      <c r="X23" s="117"/>
      <c r="Y23" s="117"/>
      <c r="Z23" s="111" t="s">
        <v>715</v>
      </c>
      <c r="AA23" s="112"/>
      <c r="AB23" s="112"/>
      <c r="AC23" s="112"/>
      <c r="AD23" s="112"/>
      <c r="AE23" s="112" t="s">
        <v>716</v>
      </c>
      <c r="AF23" s="112"/>
      <c r="AG23" s="112"/>
      <c r="AH23" s="112"/>
      <c r="AI23" s="113"/>
      <c r="AJ23" s="117"/>
      <c r="AK23" s="117"/>
      <c r="AL23" s="95"/>
      <c r="AM23" s="96"/>
      <c r="AN23" s="261"/>
      <c r="AO23" s="262"/>
    </row>
    <row r="24" spans="2:41" ht="13.5" customHeight="1" x14ac:dyDescent="0.3">
      <c r="B24" s="87">
        <v>2</v>
      </c>
      <c r="C24" s="88"/>
      <c r="D24" s="75">
        <v>2</v>
      </c>
      <c r="E24" s="75"/>
      <c r="F24" s="384" t="s">
        <v>697</v>
      </c>
      <c r="G24" s="382"/>
      <c r="H24" s="382"/>
      <c r="I24" s="382"/>
      <c r="J24" s="385"/>
      <c r="K24" s="381" t="s">
        <v>698</v>
      </c>
      <c r="L24" s="382"/>
      <c r="M24" s="382"/>
      <c r="N24" s="382"/>
      <c r="O24" s="383"/>
      <c r="P24" s="75">
        <v>3</v>
      </c>
      <c r="Q24" s="75"/>
      <c r="R24" s="91">
        <v>155</v>
      </c>
      <c r="S24" s="92"/>
      <c r="T24" s="71" t="s">
        <v>565</v>
      </c>
      <c r="U24" s="72"/>
      <c r="V24" s="87">
        <v>8</v>
      </c>
      <c r="W24" s="88"/>
      <c r="X24" s="75">
        <v>8</v>
      </c>
      <c r="Y24" s="75"/>
      <c r="Z24" s="84" t="s">
        <v>719</v>
      </c>
      <c r="AA24" s="85"/>
      <c r="AB24" s="85"/>
      <c r="AC24" s="85"/>
      <c r="AD24" s="85"/>
      <c r="AE24" s="85" t="s">
        <v>720</v>
      </c>
      <c r="AF24" s="85"/>
      <c r="AG24" s="85"/>
      <c r="AH24" s="85"/>
      <c r="AI24" s="86"/>
      <c r="AJ24" s="75">
        <v>2</v>
      </c>
      <c r="AK24" s="75"/>
      <c r="AL24" s="91">
        <v>154</v>
      </c>
      <c r="AM24" s="92"/>
      <c r="AN24" s="257" t="s">
        <v>565</v>
      </c>
      <c r="AO24" s="258"/>
    </row>
    <row r="25" spans="2:41" ht="30" customHeight="1" x14ac:dyDescent="0.3">
      <c r="B25" s="105"/>
      <c r="C25" s="106"/>
      <c r="D25" s="99"/>
      <c r="E25" s="99"/>
      <c r="F25" s="102" t="s">
        <v>695</v>
      </c>
      <c r="G25" s="103"/>
      <c r="H25" s="103"/>
      <c r="I25" s="103"/>
      <c r="J25" s="103"/>
      <c r="K25" s="103" t="s">
        <v>696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 t="s">
        <v>721</v>
      </c>
      <c r="AA25" s="103"/>
      <c r="AB25" s="103"/>
      <c r="AC25" s="103"/>
      <c r="AD25" s="103"/>
      <c r="AE25" s="103" t="s">
        <v>722</v>
      </c>
      <c r="AF25" s="103"/>
      <c r="AG25" s="103"/>
      <c r="AH25" s="103"/>
      <c r="AI25" s="104"/>
      <c r="AJ25" s="99"/>
      <c r="AK25" s="99"/>
      <c r="AL25" s="95"/>
      <c r="AM25" s="96"/>
      <c r="AN25" s="257"/>
      <c r="AO25" s="258"/>
    </row>
    <row r="26" spans="2:41" ht="13.5" customHeight="1" x14ac:dyDescent="0.3">
      <c r="B26" s="97">
        <v>3</v>
      </c>
      <c r="C26" s="98"/>
      <c r="D26" s="75">
        <v>3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3</v>
      </c>
      <c r="Q26" s="75"/>
      <c r="R26" s="91">
        <v>166</v>
      </c>
      <c r="S26" s="92"/>
      <c r="T26" s="263" t="s">
        <v>565</v>
      </c>
      <c r="U26" s="264"/>
      <c r="V26" s="97">
        <v>9</v>
      </c>
      <c r="W26" s="98"/>
      <c r="X26" s="75">
        <v>9</v>
      </c>
      <c r="Y26" s="75"/>
      <c r="Z26" s="84" t="s">
        <v>723</v>
      </c>
      <c r="AA26" s="85"/>
      <c r="AB26" s="85"/>
      <c r="AC26" s="85"/>
      <c r="AD26" s="85"/>
      <c r="AE26" s="85" t="s">
        <v>724</v>
      </c>
      <c r="AF26" s="85"/>
      <c r="AG26" s="85"/>
      <c r="AH26" s="85"/>
      <c r="AI26" s="86"/>
      <c r="AJ26" s="75">
        <v>3</v>
      </c>
      <c r="AK26" s="75"/>
      <c r="AL26" s="91">
        <v>158</v>
      </c>
      <c r="AM26" s="92"/>
      <c r="AN26" s="257" t="s">
        <v>565</v>
      </c>
      <c r="AO26" s="258"/>
    </row>
    <row r="27" spans="2:41" ht="30" customHeight="1" x14ac:dyDescent="0.3">
      <c r="B27" s="97"/>
      <c r="C27" s="98"/>
      <c r="D27" s="99"/>
      <c r="E27" s="99"/>
      <c r="F27" s="102" t="s">
        <v>699</v>
      </c>
      <c r="G27" s="103"/>
      <c r="H27" s="103"/>
      <c r="I27" s="103"/>
      <c r="J27" s="103"/>
      <c r="K27" s="103" t="s">
        <v>700</v>
      </c>
      <c r="L27" s="103"/>
      <c r="M27" s="103"/>
      <c r="N27" s="103"/>
      <c r="O27" s="104"/>
      <c r="P27" s="99"/>
      <c r="Q27" s="99"/>
      <c r="R27" s="95"/>
      <c r="S27" s="96"/>
      <c r="T27" s="263"/>
      <c r="U27" s="264"/>
      <c r="V27" s="97"/>
      <c r="W27" s="98"/>
      <c r="X27" s="99"/>
      <c r="Y27" s="99"/>
      <c r="Z27" s="102" t="s">
        <v>725</v>
      </c>
      <c r="AA27" s="103"/>
      <c r="AB27" s="103"/>
      <c r="AC27" s="103"/>
      <c r="AD27" s="103"/>
      <c r="AE27" s="103" t="s">
        <v>724</v>
      </c>
      <c r="AF27" s="103"/>
      <c r="AG27" s="103"/>
      <c r="AH27" s="103"/>
      <c r="AI27" s="104"/>
      <c r="AJ27" s="99"/>
      <c r="AK27" s="99"/>
      <c r="AL27" s="95"/>
      <c r="AM27" s="96"/>
      <c r="AN27" s="257"/>
      <c r="AO27" s="258"/>
    </row>
    <row r="28" spans="2:41" ht="13.5" customHeight="1" x14ac:dyDescent="0.3">
      <c r="B28" s="87">
        <v>4</v>
      </c>
      <c r="C28" s="88"/>
      <c r="D28" s="75">
        <v>4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257" t="s">
        <v>565</v>
      </c>
      <c r="U28" s="258"/>
      <c r="V28" s="87">
        <v>10</v>
      </c>
      <c r="W28" s="88"/>
      <c r="X28" s="75">
        <v>10</v>
      </c>
      <c r="Y28" s="75"/>
      <c r="Z28" s="84" t="s">
        <v>689</v>
      </c>
      <c r="AA28" s="85"/>
      <c r="AB28" s="85"/>
      <c r="AC28" s="85"/>
      <c r="AD28" s="85"/>
      <c r="AE28" s="85" t="s">
        <v>690</v>
      </c>
      <c r="AF28" s="85"/>
      <c r="AG28" s="85"/>
      <c r="AH28" s="85"/>
      <c r="AI28" s="86"/>
      <c r="AJ28" s="75">
        <v>3</v>
      </c>
      <c r="AK28" s="75"/>
      <c r="AL28" s="91">
        <v>160</v>
      </c>
      <c r="AM28" s="92"/>
      <c r="AN28" s="257" t="s">
        <v>565</v>
      </c>
      <c r="AO28" s="258"/>
    </row>
    <row r="29" spans="2:41" ht="30" customHeight="1" x14ac:dyDescent="0.3">
      <c r="B29" s="105"/>
      <c r="C29" s="106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257"/>
      <c r="U29" s="258"/>
      <c r="V29" s="105"/>
      <c r="W29" s="106"/>
      <c r="X29" s="99"/>
      <c r="Y29" s="99"/>
      <c r="Z29" s="102" t="s">
        <v>687</v>
      </c>
      <c r="AA29" s="103"/>
      <c r="AB29" s="103"/>
      <c r="AC29" s="103"/>
      <c r="AD29" s="103"/>
      <c r="AE29" s="103" t="s">
        <v>688</v>
      </c>
      <c r="AF29" s="103"/>
      <c r="AG29" s="103"/>
      <c r="AH29" s="103"/>
      <c r="AI29" s="104"/>
      <c r="AJ29" s="99"/>
      <c r="AK29" s="99"/>
      <c r="AL29" s="95"/>
      <c r="AM29" s="96"/>
      <c r="AN29" s="257"/>
      <c r="AO29" s="258"/>
    </row>
    <row r="30" spans="2:41" ht="13.5" customHeight="1" x14ac:dyDescent="0.3">
      <c r="B30" s="97">
        <v>5</v>
      </c>
      <c r="C30" s="98"/>
      <c r="D30" s="75">
        <v>5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2</v>
      </c>
      <c r="Q30" s="75"/>
      <c r="R30" s="91">
        <v>167</v>
      </c>
      <c r="S30" s="92"/>
      <c r="T30" s="257" t="s">
        <v>565</v>
      </c>
      <c r="U30" s="258"/>
      <c r="V30" s="80">
        <v>11</v>
      </c>
      <c r="W30" s="81"/>
      <c r="X30" s="75">
        <v>11</v>
      </c>
      <c r="Y30" s="75"/>
      <c r="Z30" s="84" t="s">
        <v>732</v>
      </c>
      <c r="AA30" s="85"/>
      <c r="AB30" s="85"/>
      <c r="AC30" s="85"/>
      <c r="AD30" s="85"/>
      <c r="AE30" s="85" t="s">
        <v>731</v>
      </c>
      <c r="AF30" s="85"/>
      <c r="AG30" s="85"/>
      <c r="AH30" s="85"/>
      <c r="AI30" s="86"/>
      <c r="AJ30" s="75">
        <v>3</v>
      </c>
      <c r="AK30" s="75"/>
      <c r="AL30" s="91">
        <v>159</v>
      </c>
      <c r="AM30" s="92"/>
      <c r="AN30" s="257" t="s">
        <v>565</v>
      </c>
      <c r="AO30" s="258"/>
    </row>
    <row r="31" spans="2:41" ht="30" customHeight="1" x14ac:dyDescent="0.3">
      <c r="B31" s="97"/>
      <c r="C31" s="98"/>
      <c r="D31" s="99"/>
      <c r="E31" s="99"/>
      <c r="F31" s="102" t="s">
        <v>709</v>
      </c>
      <c r="G31" s="103"/>
      <c r="H31" s="103"/>
      <c r="I31" s="103"/>
      <c r="J31" s="103"/>
      <c r="K31" s="103" t="s">
        <v>710</v>
      </c>
      <c r="L31" s="103"/>
      <c r="M31" s="103"/>
      <c r="N31" s="103"/>
      <c r="O31" s="104"/>
      <c r="P31" s="99"/>
      <c r="Q31" s="99"/>
      <c r="R31" s="95"/>
      <c r="S31" s="96"/>
      <c r="T31" s="257"/>
      <c r="U31" s="258"/>
      <c r="V31" s="80"/>
      <c r="W31" s="81"/>
      <c r="X31" s="99"/>
      <c r="Y31" s="99"/>
      <c r="Z31" s="102" t="s">
        <v>730</v>
      </c>
      <c r="AA31" s="103"/>
      <c r="AB31" s="103"/>
      <c r="AC31" s="103"/>
      <c r="AD31" s="103"/>
      <c r="AE31" s="103" t="s">
        <v>731</v>
      </c>
      <c r="AF31" s="103"/>
      <c r="AG31" s="103"/>
      <c r="AH31" s="103"/>
      <c r="AI31" s="104"/>
      <c r="AJ31" s="99"/>
      <c r="AK31" s="99"/>
      <c r="AL31" s="95"/>
      <c r="AM31" s="96"/>
      <c r="AN31" s="257"/>
      <c r="AO31" s="258"/>
    </row>
    <row r="32" spans="2:41" ht="13.5" customHeight="1" x14ac:dyDescent="0.3">
      <c r="B32" s="87">
        <v>6</v>
      </c>
      <c r="C32" s="88"/>
      <c r="D32" s="75">
        <v>6</v>
      </c>
      <c r="E32" s="75"/>
      <c r="F32" s="84" t="s">
        <v>713</v>
      </c>
      <c r="G32" s="85"/>
      <c r="H32" s="85"/>
      <c r="I32" s="85"/>
      <c r="J32" s="85"/>
      <c r="K32" s="85" t="s">
        <v>714</v>
      </c>
      <c r="L32" s="85"/>
      <c r="M32" s="85"/>
      <c r="N32" s="85"/>
      <c r="O32" s="86"/>
      <c r="P32" s="75">
        <v>2</v>
      </c>
      <c r="Q32" s="75"/>
      <c r="R32" s="91">
        <v>170</v>
      </c>
      <c r="S32" s="92"/>
      <c r="T32" s="257" t="s">
        <v>565</v>
      </c>
      <c r="U32" s="258"/>
      <c r="V32" s="80">
        <v>12</v>
      </c>
      <c r="W32" s="81"/>
      <c r="X32" s="75">
        <v>12</v>
      </c>
      <c r="Y32" s="75"/>
      <c r="Z32" s="84" t="s">
        <v>735</v>
      </c>
      <c r="AA32" s="85"/>
      <c r="AB32" s="85"/>
      <c r="AC32" s="85"/>
      <c r="AD32" s="85"/>
      <c r="AE32" s="85" t="s">
        <v>736</v>
      </c>
      <c r="AF32" s="85"/>
      <c r="AG32" s="85"/>
      <c r="AH32" s="85"/>
      <c r="AI32" s="86"/>
      <c r="AJ32" s="75">
        <v>3</v>
      </c>
      <c r="AK32" s="75"/>
      <c r="AL32" s="91">
        <v>160</v>
      </c>
      <c r="AM32" s="92"/>
      <c r="AN32" s="257" t="s">
        <v>565</v>
      </c>
      <c r="AO32" s="258"/>
    </row>
    <row r="33" spans="1:43" ht="30" customHeight="1" thickBot="1" x14ac:dyDescent="0.35">
      <c r="B33" s="89"/>
      <c r="C33" s="90"/>
      <c r="D33" s="76"/>
      <c r="E33" s="76"/>
      <c r="F33" s="77" t="s">
        <v>711</v>
      </c>
      <c r="G33" s="78"/>
      <c r="H33" s="78"/>
      <c r="I33" s="78"/>
      <c r="J33" s="78"/>
      <c r="K33" s="78" t="s">
        <v>712</v>
      </c>
      <c r="L33" s="78"/>
      <c r="M33" s="78"/>
      <c r="N33" s="78"/>
      <c r="O33" s="79"/>
      <c r="P33" s="76"/>
      <c r="Q33" s="76"/>
      <c r="R33" s="93"/>
      <c r="S33" s="94"/>
      <c r="T33" s="265"/>
      <c r="U33" s="266"/>
      <c r="V33" s="82"/>
      <c r="W33" s="83"/>
      <c r="X33" s="76"/>
      <c r="Y33" s="76"/>
      <c r="Z33" s="77" t="s">
        <v>733</v>
      </c>
      <c r="AA33" s="78"/>
      <c r="AB33" s="78"/>
      <c r="AC33" s="78"/>
      <c r="AD33" s="78"/>
      <c r="AE33" s="78" t="s">
        <v>734</v>
      </c>
      <c r="AF33" s="78"/>
      <c r="AG33" s="78"/>
      <c r="AH33" s="78"/>
      <c r="AI33" s="79"/>
      <c r="AJ33" s="76"/>
      <c r="AK33" s="76"/>
      <c r="AL33" s="93"/>
      <c r="AM33" s="94"/>
      <c r="AN33" s="265"/>
      <c r="AO33" s="266"/>
    </row>
    <row r="34" spans="1:43" ht="7.5" customHeight="1" x14ac:dyDescent="0.3"/>
    <row r="35" spans="1:43" ht="18" customHeight="1" thickBot="1" x14ac:dyDescent="0.35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3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35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3"/>
    <row r="39" spans="1:43" ht="18" customHeight="1" x14ac:dyDescent="0.3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3">
      <c r="B40" s="234" t="s">
        <v>737</v>
      </c>
      <c r="C40" s="234"/>
      <c r="D40" s="234"/>
      <c r="E40" s="234"/>
      <c r="F40" s="235" t="s">
        <v>590</v>
      </c>
      <c r="G40" s="235"/>
      <c r="H40" s="234">
        <v>5</v>
      </c>
      <c r="I40" s="234"/>
      <c r="J40" s="235" t="s">
        <v>591</v>
      </c>
      <c r="K40" s="235"/>
      <c r="L40" s="234">
        <v>6</v>
      </c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3"/>
    <row r="42" spans="1:43" ht="24" customHeight="1" x14ac:dyDescent="0.4">
      <c r="A42" s="56" t="s">
        <v>548</v>
      </c>
      <c r="B42" s="230" t="str">
        <f t="shared" ref="B42" si="0">$F$3</f>
        <v>横浜市立汐見台中学校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 t="s">
        <v>738</v>
      </c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3"/>
    <row r="44" spans="1:43" ht="24" customHeight="1" x14ac:dyDescent="0.4">
      <c r="A44" s="56" t="s">
        <v>559</v>
      </c>
      <c r="B44" s="230" t="str">
        <f t="shared" ref="B44" si="1">$F$8</f>
        <v/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5" customHeight="1" x14ac:dyDescent="0.3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015625" defaultRowHeight="12.9" x14ac:dyDescent="0.3"/>
  <cols>
    <col min="1" max="16384" width="2.1015625" style="3"/>
  </cols>
  <sheetData>
    <row r="1" spans="1:40" ht="50.1" customHeight="1" thickBot="1" x14ac:dyDescent="0.35">
      <c r="A1" s="189" t="str">
        <f>入力見本!B1</f>
        <v>令和４年度　神奈川県中学校バレーボール選手権大会
参加申込書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</row>
    <row r="2" spans="1:40" s="2" customFormat="1" ht="37.5" customHeight="1" thickBot="1" x14ac:dyDescent="0.35">
      <c r="A2" s="342" t="s">
        <v>549</v>
      </c>
      <c r="B2" s="343"/>
      <c r="C2" s="343"/>
      <c r="D2" s="343"/>
      <c r="E2" s="343"/>
      <c r="F2" s="343"/>
      <c r="G2" s="343"/>
      <c r="H2" s="344">
        <f>IF(入力!I2="","",入力!I2)</f>
        <v>2</v>
      </c>
      <c r="I2" s="299"/>
      <c r="J2" s="345"/>
      <c r="K2" s="346" t="s">
        <v>596</v>
      </c>
      <c r="L2" s="343"/>
      <c r="M2" s="343"/>
      <c r="N2" s="343"/>
      <c r="O2" s="343"/>
      <c r="P2" s="343"/>
      <c r="Q2" s="343"/>
      <c r="R2" s="344">
        <f>IF(入力!S2="","",入力!S2)</f>
        <v>1137</v>
      </c>
      <c r="S2" s="299"/>
      <c r="T2" s="299"/>
      <c r="U2" s="299"/>
      <c r="V2" s="299"/>
      <c r="W2" s="299"/>
      <c r="X2" s="345"/>
      <c r="Y2" s="298" t="str">
        <f>IF(R2="","",VLOOKUP(R2,チーム番号!A2:E501,2,FALSE))</f>
        <v>横浜</v>
      </c>
      <c r="Z2" s="299"/>
      <c r="AA2" s="299"/>
      <c r="AB2" s="299"/>
      <c r="AC2" s="299"/>
      <c r="AD2" s="299"/>
      <c r="AE2" s="331" t="s">
        <v>551</v>
      </c>
      <c r="AF2" s="331"/>
      <c r="AG2" s="331"/>
      <c r="AH2" s="331"/>
      <c r="AI2" s="332"/>
      <c r="AJ2" s="1"/>
    </row>
    <row r="3" spans="1:40" ht="18.75" customHeight="1" x14ac:dyDescent="0.3">
      <c r="A3" s="349" t="s">
        <v>597</v>
      </c>
      <c r="B3" s="350"/>
      <c r="C3" s="350"/>
      <c r="D3" s="351"/>
      <c r="E3" s="300" t="str">
        <f>CONCATENATE(入力!F3,"　　",入力!F8)</f>
        <v>横浜市立汐見台中学校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2" t="s">
        <v>553</v>
      </c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3"/>
    </row>
    <row r="4" spans="1:40" ht="37.5" customHeight="1" x14ac:dyDescent="0.3">
      <c r="A4" s="335"/>
      <c r="B4" s="167"/>
      <c r="C4" s="167"/>
      <c r="D4" s="270"/>
      <c r="E4" s="186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8"/>
      <c r="AA4" s="306"/>
      <c r="AB4" s="307"/>
      <c r="AC4" s="307"/>
      <c r="AD4" s="307"/>
      <c r="AE4" s="4" t="s">
        <v>554</v>
      </c>
      <c r="AF4" s="307"/>
      <c r="AG4" s="307"/>
      <c r="AH4" s="307"/>
      <c r="AI4" s="307"/>
      <c r="AJ4" s="4" t="s">
        <v>554</v>
      </c>
      <c r="AK4" s="307"/>
      <c r="AL4" s="307"/>
      <c r="AM4" s="307"/>
      <c r="AN4" s="308"/>
    </row>
    <row r="5" spans="1:40" ht="18.75" customHeight="1" x14ac:dyDescent="0.3">
      <c r="A5" s="139" t="s">
        <v>555</v>
      </c>
      <c r="B5" s="140"/>
      <c r="C5" s="140"/>
      <c r="D5" s="141"/>
      <c r="E5" s="145" t="s">
        <v>556</v>
      </c>
      <c r="F5" s="146"/>
      <c r="G5" s="146"/>
      <c r="H5" s="146"/>
      <c r="I5" s="146"/>
      <c r="J5" s="147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1"/>
      <c r="AA5" s="150" t="s">
        <v>557</v>
      </c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</row>
    <row r="6" spans="1:40" ht="37.5" customHeight="1" x14ac:dyDescent="0.3">
      <c r="A6" s="335"/>
      <c r="B6" s="167"/>
      <c r="C6" s="167"/>
      <c r="D6" s="270"/>
      <c r="E6" s="347"/>
      <c r="F6" s="348"/>
      <c r="G6" s="5" t="s">
        <v>558</v>
      </c>
      <c r="H6" s="333"/>
      <c r="I6" s="333"/>
      <c r="J6" s="334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270"/>
      <c r="AA6" s="306"/>
      <c r="AB6" s="307"/>
      <c r="AC6" s="307"/>
      <c r="AD6" s="307"/>
      <c r="AE6" s="4" t="s">
        <v>554</v>
      </c>
      <c r="AF6" s="307"/>
      <c r="AG6" s="307"/>
      <c r="AH6" s="307"/>
      <c r="AI6" s="307"/>
      <c r="AJ6" s="4" t="s">
        <v>554</v>
      </c>
      <c r="AK6" s="307"/>
      <c r="AL6" s="307"/>
      <c r="AM6" s="307"/>
      <c r="AN6" s="308"/>
    </row>
    <row r="7" spans="1:40" ht="18.75" customHeight="1" x14ac:dyDescent="0.3">
      <c r="A7" s="336" t="s">
        <v>562</v>
      </c>
      <c r="B7" s="304"/>
      <c r="C7" s="304"/>
      <c r="D7" s="305"/>
      <c r="E7" s="326" t="str">
        <f>IF(入力!F12="","",入力!F12)</f>
        <v>なんぶ</v>
      </c>
      <c r="F7" s="327"/>
      <c r="G7" s="327"/>
      <c r="H7" s="327"/>
      <c r="I7" s="327"/>
      <c r="J7" s="327"/>
      <c r="K7" s="327" t="str">
        <f>IF(入力!L12="","",入力!L12)</f>
        <v/>
      </c>
      <c r="L7" s="327"/>
      <c r="M7" s="327"/>
      <c r="N7" s="327"/>
      <c r="O7" s="327"/>
      <c r="P7" s="328"/>
      <c r="Q7" s="329" t="s">
        <v>562</v>
      </c>
      <c r="R7" s="304"/>
      <c r="S7" s="304"/>
      <c r="T7" s="305"/>
      <c r="U7" s="329" t="e">
        <f>IF(入力!#REF!="","",入力!#REF!)</f>
        <v>#REF!</v>
      </c>
      <c r="V7" s="304"/>
      <c r="W7" s="304"/>
      <c r="X7" s="304"/>
      <c r="Y7" s="304"/>
      <c r="Z7" s="330"/>
      <c r="AA7" s="303" t="str">
        <f>IF(入力!AB12="","",入力!AB12)</f>
        <v/>
      </c>
      <c r="AB7" s="304"/>
      <c r="AC7" s="304"/>
      <c r="AD7" s="304"/>
      <c r="AE7" s="304"/>
      <c r="AF7" s="305"/>
      <c r="AG7" s="321" t="s">
        <v>563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 x14ac:dyDescent="0.35">
      <c r="A8" s="335" t="s">
        <v>564</v>
      </c>
      <c r="B8" s="167"/>
      <c r="C8" s="167"/>
      <c r="D8" s="270"/>
      <c r="E8" s="352" t="str">
        <f>IF(入力!F13="","",入力!F13)</f>
        <v>南部</v>
      </c>
      <c r="F8" s="353"/>
      <c r="G8" s="353"/>
      <c r="H8" s="353"/>
      <c r="I8" s="353"/>
      <c r="J8" s="353"/>
      <c r="K8" s="353" t="str">
        <f>IF(入力!L13="","",入力!L13)</f>
        <v/>
      </c>
      <c r="L8" s="353"/>
      <c r="M8" s="353"/>
      <c r="N8" s="353"/>
      <c r="O8" s="353"/>
      <c r="P8" s="354"/>
      <c r="Q8" s="313" t="s">
        <v>567</v>
      </c>
      <c r="R8" s="314"/>
      <c r="S8" s="314"/>
      <c r="T8" s="315"/>
      <c r="U8" s="316" t="e">
        <f>IF(入力!#REF!="","",入力!#REF!)</f>
        <v>#REF!</v>
      </c>
      <c r="V8" s="317"/>
      <c r="W8" s="317"/>
      <c r="X8" s="317"/>
      <c r="Y8" s="317"/>
      <c r="Z8" s="318"/>
      <c r="AA8" s="319" t="str">
        <f>IF(入力!AB13="","",入力!AB13)</f>
        <v/>
      </c>
      <c r="AB8" s="317"/>
      <c r="AC8" s="317"/>
      <c r="AD8" s="317"/>
      <c r="AE8" s="317"/>
      <c r="AF8" s="320"/>
      <c r="AG8" s="293" t="str">
        <f>IF(入力!AJ13="","",入力!AJ13)</f>
        <v>○</v>
      </c>
      <c r="AH8" s="143"/>
      <c r="AI8" s="325" t="s">
        <v>598</v>
      </c>
      <c r="AJ8" s="325"/>
      <c r="AK8" s="325"/>
      <c r="AL8" s="325"/>
      <c r="AM8" s="143" t="str">
        <f>IF(入力!AO13="","",入力!AO13)</f>
        <v/>
      </c>
      <c r="AN8" s="324"/>
    </row>
    <row r="9" spans="1:40" ht="18.75" customHeight="1" x14ac:dyDescent="0.3">
      <c r="A9" s="336" t="s">
        <v>562</v>
      </c>
      <c r="B9" s="304"/>
      <c r="C9" s="304"/>
      <c r="D9" s="305"/>
      <c r="E9" s="329" t="str">
        <f>IF(入力!F15="","",入力!F15)</f>
        <v>こたに</v>
      </c>
      <c r="F9" s="304"/>
      <c r="G9" s="304"/>
      <c r="H9" s="304"/>
      <c r="I9" s="304"/>
      <c r="J9" s="330"/>
      <c r="K9" s="303" t="str">
        <f>IF(入力!L15="","",入力!L15)</f>
        <v/>
      </c>
      <c r="L9" s="304"/>
      <c r="M9" s="304"/>
      <c r="N9" s="304"/>
      <c r="O9" s="304"/>
      <c r="P9" s="305"/>
      <c r="Q9" s="329" t="s">
        <v>562</v>
      </c>
      <c r="R9" s="304"/>
      <c r="S9" s="304"/>
      <c r="T9" s="305"/>
      <c r="U9" s="329" t="e">
        <f>IF(入力!#REF!="","",入力!#REF!)</f>
        <v>#REF!</v>
      </c>
      <c r="V9" s="304"/>
      <c r="W9" s="304"/>
      <c r="X9" s="304"/>
      <c r="Y9" s="304"/>
      <c r="Z9" s="330"/>
      <c r="AA9" s="303" t="str">
        <f>IF(入力!AB15="","",入力!AB15)</f>
        <v/>
      </c>
      <c r="AB9" s="304"/>
      <c r="AC9" s="304"/>
      <c r="AD9" s="304"/>
      <c r="AE9" s="304"/>
      <c r="AF9" s="355"/>
      <c r="AG9" s="357"/>
      <c r="AH9" s="358"/>
      <c r="AI9" s="358"/>
      <c r="AJ9" s="358"/>
      <c r="AK9" s="358"/>
      <c r="AL9" s="358"/>
      <c r="AM9" s="358"/>
      <c r="AN9" s="358"/>
    </row>
    <row r="10" spans="1:40" ht="37.5" customHeight="1" thickBot="1" x14ac:dyDescent="0.35">
      <c r="A10" s="142" t="s">
        <v>572</v>
      </c>
      <c r="B10" s="143"/>
      <c r="C10" s="143"/>
      <c r="D10" s="144"/>
      <c r="E10" s="337" t="str">
        <f>IF(入力!F16="","",入力!F16)</f>
        <v>小谷</v>
      </c>
      <c r="F10" s="338"/>
      <c r="G10" s="338"/>
      <c r="H10" s="338"/>
      <c r="I10" s="338"/>
      <c r="J10" s="339"/>
      <c r="K10" s="340" t="str">
        <f>IF(入力!L16="","",入力!L16)</f>
        <v/>
      </c>
      <c r="L10" s="338"/>
      <c r="M10" s="338"/>
      <c r="N10" s="338"/>
      <c r="O10" s="338"/>
      <c r="P10" s="341"/>
      <c r="Q10" s="143" t="s">
        <v>574</v>
      </c>
      <c r="R10" s="143"/>
      <c r="S10" s="143"/>
      <c r="T10" s="144"/>
      <c r="U10" s="337" t="e">
        <f>IF(入力!#REF!="","",入力!#REF!)</f>
        <v>#REF!</v>
      </c>
      <c r="V10" s="338"/>
      <c r="W10" s="338"/>
      <c r="X10" s="338"/>
      <c r="Y10" s="338"/>
      <c r="Z10" s="339"/>
      <c r="AA10" s="340" t="str">
        <f>IF(入力!AB16="","",入力!AB16)</f>
        <v/>
      </c>
      <c r="AB10" s="338"/>
      <c r="AC10" s="338"/>
      <c r="AD10" s="338"/>
      <c r="AE10" s="338"/>
      <c r="AF10" s="356"/>
      <c r="AG10" s="359"/>
      <c r="AH10" s="360"/>
      <c r="AI10" s="360"/>
      <c r="AJ10" s="360"/>
      <c r="AK10" s="360"/>
      <c r="AL10" s="360"/>
      <c r="AM10" s="360"/>
      <c r="AN10" s="360"/>
    </row>
    <row r="11" spans="1:40" ht="9" customHeight="1" x14ac:dyDescent="0.3"/>
    <row r="12" spans="1:40" ht="22.5" customHeight="1" thickBot="1" x14ac:dyDescent="0.35">
      <c r="A12" s="143" t="s">
        <v>575</v>
      </c>
      <c r="B12" s="143"/>
      <c r="C12" s="143"/>
      <c r="D12" s="143"/>
      <c r="E12" s="143"/>
      <c r="F12" s="143"/>
      <c r="G12" s="294" t="s">
        <v>576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 x14ac:dyDescent="0.3">
      <c r="A13" s="127" t="s">
        <v>577</v>
      </c>
      <c r="B13" s="128"/>
      <c r="C13" s="131" t="s">
        <v>578</v>
      </c>
      <c r="D13" s="131"/>
      <c r="E13" s="133" t="s">
        <v>562</v>
      </c>
      <c r="F13" s="134"/>
      <c r="G13" s="134"/>
      <c r="H13" s="134"/>
      <c r="I13" s="134"/>
      <c r="J13" s="134" t="s">
        <v>562</v>
      </c>
      <c r="K13" s="134"/>
      <c r="L13" s="134"/>
      <c r="M13" s="134"/>
      <c r="N13" s="135"/>
      <c r="O13" s="121" t="s">
        <v>579</v>
      </c>
      <c r="P13" s="122"/>
      <c r="Q13" s="121" t="s">
        <v>580</v>
      </c>
      <c r="R13" s="122"/>
      <c r="S13" s="121" t="s">
        <v>581</v>
      </c>
      <c r="T13" s="124"/>
      <c r="U13" s="127" t="s">
        <v>577</v>
      </c>
      <c r="V13" s="128"/>
      <c r="W13" s="131" t="s">
        <v>578</v>
      </c>
      <c r="X13" s="131"/>
      <c r="Y13" s="133" t="s">
        <v>562</v>
      </c>
      <c r="Z13" s="134"/>
      <c r="AA13" s="134"/>
      <c r="AB13" s="134"/>
      <c r="AC13" s="134"/>
      <c r="AD13" s="134" t="s">
        <v>562</v>
      </c>
      <c r="AE13" s="134"/>
      <c r="AF13" s="134"/>
      <c r="AG13" s="134"/>
      <c r="AH13" s="135"/>
      <c r="AI13" s="121" t="s">
        <v>579</v>
      </c>
      <c r="AJ13" s="122"/>
      <c r="AK13" s="121" t="s">
        <v>580</v>
      </c>
      <c r="AL13" s="122"/>
      <c r="AM13" s="121" t="s">
        <v>581</v>
      </c>
      <c r="AN13" s="124"/>
    </row>
    <row r="14" spans="1:40" ht="37.5" customHeight="1" thickBot="1" x14ac:dyDescent="0.35">
      <c r="A14" s="129"/>
      <c r="B14" s="130"/>
      <c r="C14" s="132"/>
      <c r="D14" s="132"/>
      <c r="E14" s="136" t="s">
        <v>582</v>
      </c>
      <c r="F14" s="137"/>
      <c r="G14" s="137"/>
      <c r="H14" s="137"/>
      <c r="I14" s="137"/>
      <c r="J14" s="137" t="s">
        <v>583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582</v>
      </c>
      <c r="Z14" s="137"/>
      <c r="AA14" s="137"/>
      <c r="AB14" s="137"/>
      <c r="AC14" s="137"/>
      <c r="AD14" s="137" t="s">
        <v>583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3">
      <c r="A15" s="114">
        <v>1</v>
      </c>
      <c r="B15" s="115"/>
      <c r="C15" s="284">
        <f>IF(入力!D22="","",入力!D22)</f>
        <v>1</v>
      </c>
      <c r="D15" s="284"/>
      <c r="E15" s="280" t="str">
        <f>IF(入力!F22="","",入力!F22)</f>
        <v>あきや</v>
      </c>
      <c r="F15" s="281"/>
      <c r="G15" s="281"/>
      <c r="H15" s="281"/>
      <c r="I15" s="281"/>
      <c r="J15" s="281" t="str">
        <f>IF(入力!K22="","",入力!K22)</f>
        <v>みさ</v>
      </c>
      <c r="K15" s="281"/>
      <c r="L15" s="281"/>
      <c r="M15" s="281"/>
      <c r="N15" s="282"/>
      <c r="O15" s="284">
        <f>IF(入力!P22="","",入力!P22)</f>
        <v>3</v>
      </c>
      <c r="P15" s="284"/>
      <c r="Q15" s="286">
        <f>IF(入力!R22="","",入力!R22)</f>
        <v>170</v>
      </c>
      <c r="R15" s="287"/>
      <c r="S15" s="286" t="str">
        <f>IF(入力!T22="","",入力!T22)</f>
        <v>○</v>
      </c>
      <c r="T15" s="288"/>
      <c r="U15" s="114">
        <v>7</v>
      </c>
      <c r="V15" s="115"/>
      <c r="W15" s="284">
        <f>IF(入力!X22="","",入力!X22)</f>
        <v>7</v>
      </c>
      <c r="X15" s="284"/>
      <c r="Y15" s="280" t="str">
        <f>IF(入力!Z22="","",入力!Z22)</f>
        <v>あん</v>
      </c>
      <c r="Z15" s="281"/>
      <c r="AA15" s="281"/>
      <c r="AB15" s="281"/>
      <c r="AC15" s="281"/>
      <c r="AD15" s="281" t="str">
        <f>IF(入力!AE22="","",入力!AE22)</f>
        <v>まなか</v>
      </c>
      <c r="AE15" s="281"/>
      <c r="AF15" s="281"/>
      <c r="AG15" s="281"/>
      <c r="AH15" s="282"/>
      <c r="AI15" s="284">
        <f>IF(入力!AJ22="","",入力!AJ22)</f>
        <v>3</v>
      </c>
      <c r="AJ15" s="284"/>
      <c r="AK15" s="286">
        <f>IF(入力!AL22="","",入力!AL22)</f>
        <v>158</v>
      </c>
      <c r="AL15" s="287"/>
      <c r="AM15" s="286" t="str">
        <f>IF(入力!AN22="","",入力!AN22)</f>
        <v>○</v>
      </c>
      <c r="AN15" s="288"/>
    </row>
    <row r="16" spans="1:40" ht="37.5" customHeight="1" x14ac:dyDescent="0.3">
      <c r="A16" s="97"/>
      <c r="B16" s="98"/>
      <c r="C16" s="285"/>
      <c r="D16" s="285"/>
      <c r="E16" s="297" t="str">
        <f>IF(入力!F23="","",入力!F23)</f>
        <v>秋谷</v>
      </c>
      <c r="F16" s="295"/>
      <c r="G16" s="295"/>
      <c r="H16" s="295"/>
      <c r="I16" s="295"/>
      <c r="J16" s="295" t="str">
        <f>IF(入力!K23="","",入力!K23)</f>
        <v>海沙</v>
      </c>
      <c r="K16" s="295"/>
      <c r="L16" s="295"/>
      <c r="M16" s="295"/>
      <c r="N16" s="296"/>
      <c r="O16" s="285"/>
      <c r="P16" s="285"/>
      <c r="Q16" s="166"/>
      <c r="R16" s="270"/>
      <c r="S16" s="166"/>
      <c r="T16" s="289"/>
      <c r="U16" s="97"/>
      <c r="V16" s="98"/>
      <c r="W16" s="285"/>
      <c r="X16" s="285"/>
      <c r="Y16" s="297" t="str">
        <f>IF(入力!Z23="","",入力!Z23)</f>
        <v>安</v>
      </c>
      <c r="Z16" s="295"/>
      <c r="AA16" s="295"/>
      <c r="AB16" s="295"/>
      <c r="AC16" s="295"/>
      <c r="AD16" s="295" t="str">
        <f>IF(入力!AE23="","",入力!AE23)</f>
        <v>愛果</v>
      </c>
      <c r="AE16" s="295"/>
      <c r="AF16" s="295"/>
      <c r="AG16" s="295"/>
      <c r="AH16" s="296"/>
      <c r="AI16" s="285"/>
      <c r="AJ16" s="285"/>
      <c r="AK16" s="166"/>
      <c r="AL16" s="270"/>
      <c r="AM16" s="166"/>
      <c r="AN16" s="289"/>
    </row>
    <row r="17" spans="1:40" ht="18.75" customHeight="1" x14ac:dyDescent="0.3">
      <c r="A17" s="87">
        <v>2</v>
      </c>
      <c r="B17" s="88"/>
      <c r="C17" s="278">
        <f>IF(入力!D24="","",入力!D24)</f>
        <v>2</v>
      </c>
      <c r="D17" s="278"/>
      <c r="E17" s="283" t="str">
        <f>IF(入力!F24="","",入力!F24)</f>
        <v>にしじま</v>
      </c>
      <c r="F17" s="276"/>
      <c r="G17" s="276"/>
      <c r="H17" s="276"/>
      <c r="I17" s="276"/>
      <c r="J17" s="276" t="str">
        <f>IF(入力!K24="","",入力!K24)</f>
        <v>あずさ</v>
      </c>
      <c r="K17" s="276"/>
      <c r="L17" s="276"/>
      <c r="M17" s="276"/>
      <c r="N17" s="277"/>
      <c r="O17" s="278">
        <f>IF(入力!P24="","",入力!P24)</f>
        <v>3</v>
      </c>
      <c r="P17" s="278"/>
      <c r="Q17" s="269">
        <f>IF(入力!R24="","",入力!R24)</f>
        <v>155</v>
      </c>
      <c r="R17" s="141"/>
      <c r="S17" s="271" t="str">
        <f>IF(入力!T24="","",入力!T24)</f>
        <v>○</v>
      </c>
      <c r="T17" s="272"/>
      <c r="U17" s="87">
        <v>8</v>
      </c>
      <c r="V17" s="88"/>
      <c r="W17" s="278">
        <f>IF(入力!X24="","",入力!X24)</f>
        <v>8</v>
      </c>
      <c r="X17" s="278"/>
      <c r="Y17" s="283" t="str">
        <f>IF(入力!Z24="","",入力!Z24)</f>
        <v>もり</v>
      </c>
      <c r="Z17" s="276"/>
      <c r="AA17" s="276"/>
      <c r="AB17" s="276"/>
      <c r="AC17" s="276"/>
      <c r="AD17" s="276" t="str">
        <f>IF(入力!AE24="","",入力!AE24)</f>
        <v>ちはる</v>
      </c>
      <c r="AE17" s="276"/>
      <c r="AF17" s="276"/>
      <c r="AG17" s="276"/>
      <c r="AH17" s="277"/>
      <c r="AI17" s="278">
        <f>IF(入力!AJ24="","",入力!AJ24)</f>
        <v>2</v>
      </c>
      <c r="AJ17" s="278"/>
      <c r="AK17" s="269">
        <f>IF(入力!AL24="","",入力!AL24)</f>
        <v>154</v>
      </c>
      <c r="AL17" s="141"/>
      <c r="AM17" s="271" t="str">
        <f>IF(入力!AN24="","",入力!AN24)</f>
        <v>○</v>
      </c>
      <c r="AN17" s="272"/>
    </row>
    <row r="18" spans="1:40" ht="37.5" customHeight="1" x14ac:dyDescent="0.3">
      <c r="A18" s="105"/>
      <c r="B18" s="106"/>
      <c r="C18" s="279"/>
      <c r="D18" s="279"/>
      <c r="E18" s="267" t="str">
        <f>IF(入力!F25="","",入力!F25)</f>
        <v>西島</v>
      </c>
      <c r="F18" s="268"/>
      <c r="G18" s="268"/>
      <c r="H18" s="268"/>
      <c r="I18" s="268"/>
      <c r="J18" s="268" t="str">
        <f>IF(入力!K25="","",入力!K25)</f>
        <v>梓</v>
      </c>
      <c r="K18" s="268"/>
      <c r="L18" s="268"/>
      <c r="M18" s="268"/>
      <c r="N18" s="275"/>
      <c r="O18" s="279"/>
      <c r="P18" s="279"/>
      <c r="Q18" s="166"/>
      <c r="R18" s="270"/>
      <c r="S18" s="273"/>
      <c r="T18" s="274"/>
      <c r="U18" s="105"/>
      <c r="V18" s="106"/>
      <c r="W18" s="279"/>
      <c r="X18" s="279"/>
      <c r="Y18" s="267" t="str">
        <f>IF(入力!Z25="","",入力!Z25)</f>
        <v>森</v>
      </c>
      <c r="Z18" s="268"/>
      <c r="AA18" s="268"/>
      <c r="AB18" s="268"/>
      <c r="AC18" s="268"/>
      <c r="AD18" s="268" t="str">
        <f>IF(入力!AE25="","",入力!AE25)</f>
        <v>千晴</v>
      </c>
      <c r="AE18" s="268"/>
      <c r="AF18" s="268"/>
      <c r="AG18" s="268"/>
      <c r="AH18" s="275"/>
      <c r="AI18" s="279"/>
      <c r="AJ18" s="279"/>
      <c r="AK18" s="166"/>
      <c r="AL18" s="270"/>
      <c r="AM18" s="273"/>
      <c r="AN18" s="274"/>
    </row>
    <row r="19" spans="1:40" ht="18.75" customHeight="1" x14ac:dyDescent="0.3">
      <c r="A19" s="97">
        <v>3</v>
      </c>
      <c r="B19" s="98"/>
      <c r="C19" s="278">
        <f>IF(入力!D26="","",入力!D26)</f>
        <v>3</v>
      </c>
      <c r="D19" s="278"/>
      <c r="E19" s="283" t="str">
        <f>IF(入力!F26="","",入力!F26)</f>
        <v>とくなが</v>
      </c>
      <c r="F19" s="276"/>
      <c r="G19" s="276"/>
      <c r="H19" s="276"/>
      <c r="I19" s="276"/>
      <c r="J19" s="276" t="str">
        <f>IF(入力!K26="","",入力!K26)</f>
        <v>ことり</v>
      </c>
      <c r="K19" s="276"/>
      <c r="L19" s="276"/>
      <c r="M19" s="276"/>
      <c r="N19" s="277"/>
      <c r="O19" s="278">
        <f>IF(入力!P26="","",入力!P26)</f>
        <v>3</v>
      </c>
      <c r="P19" s="278"/>
      <c r="Q19" s="269">
        <f>IF(入力!R26="","",入力!R26)</f>
        <v>166</v>
      </c>
      <c r="R19" s="141"/>
      <c r="S19" s="271" t="str">
        <f>IF(入力!T26="","",入力!T26)</f>
        <v>○</v>
      </c>
      <c r="T19" s="272"/>
      <c r="U19" s="97">
        <v>9</v>
      </c>
      <c r="V19" s="98"/>
      <c r="W19" s="278">
        <f>IF(入力!X26="","",入力!X26)</f>
        <v>9</v>
      </c>
      <c r="X19" s="278"/>
      <c r="Y19" s="283" t="str">
        <f>IF(入力!Z26="","",入力!Z26)</f>
        <v>おおしろ</v>
      </c>
      <c r="Z19" s="276"/>
      <c r="AA19" s="276"/>
      <c r="AB19" s="276"/>
      <c r="AC19" s="276"/>
      <c r="AD19" s="276" t="str">
        <f>IF(入力!AE26="","",入力!AE26)</f>
        <v>さやか</v>
      </c>
      <c r="AE19" s="276"/>
      <c r="AF19" s="276"/>
      <c r="AG19" s="276"/>
      <c r="AH19" s="277"/>
      <c r="AI19" s="278">
        <f>IF(入力!AJ26="","",入力!AJ26)</f>
        <v>3</v>
      </c>
      <c r="AJ19" s="278"/>
      <c r="AK19" s="269">
        <f>IF(入力!AL26="","",入力!AL26)</f>
        <v>158</v>
      </c>
      <c r="AL19" s="141"/>
      <c r="AM19" s="271" t="str">
        <f>IF(入力!AN26="","",入力!AN26)</f>
        <v>○</v>
      </c>
      <c r="AN19" s="272"/>
    </row>
    <row r="20" spans="1:40" ht="37.5" customHeight="1" x14ac:dyDescent="0.3">
      <c r="A20" s="97"/>
      <c r="B20" s="98"/>
      <c r="C20" s="279"/>
      <c r="D20" s="279"/>
      <c r="E20" s="267" t="str">
        <f>IF(入力!F27="","",入力!F27)</f>
        <v>德永　</v>
      </c>
      <c r="F20" s="268"/>
      <c r="G20" s="268"/>
      <c r="H20" s="268"/>
      <c r="I20" s="268"/>
      <c r="J20" s="268" t="str">
        <f>IF(入力!K27="","",入力!K27)</f>
        <v>琴莉</v>
      </c>
      <c r="K20" s="268"/>
      <c r="L20" s="268"/>
      <c r="M20" s="268"/>
      <c r="N20" s="275"/>
      <c r="O20" s="279"/>
      <c r="P20" s="279"/>
      <c r="Q20" s="166"/>
      <c r="R20" s="270"/>
      <c r="S20" s="273"/>
      <c r="T20" s="274"/>
      <c r="U20" s="97"/>
      <c r="V20" s="98"/>
      <c r="W20" s="279"/>
      <c r="X20" s="279"/>
      <c r="Y20" s="267" t="str">
        <f>IF(入力!Z27="","",入力!Z27)</f>
        <v>大城</v>
      </c>
      <c r="Z20" s="268"/>
      <c r="AA20" s="268"/>
      <c r="AB20" s="268"/>
      <c r="AC20" s="268"/>
      <c r="AD20" s="268" t="str">
        <f>IF(入力!AE27="","",入力!AE27)</f>
        <v>さやか</v>
      </c>
      <c r="AE20" s="268"/>
      <c r="AF20" s="268"/>
      <c r="AG20" s="268"/>
      <c r="AH20" s="275"/>
      <c r="AI20" s="279"/>
      <c r="AJ20" s="279"/>
      <c r="AK20" s="166"/>
      <c r="AL20" s="270"/>
      <c r="AM20" s="273"/>
      <c r="AN20" s="274"/>
    </row>
    <row r="21" spans="1:40" ht="18.75" customHeight="1" x14ac:dyDescent="0.3">
      <c r="A21" s="87">
        <v>4</v>
      </c>
      <c r="B21" s="88"/>
      <c r="C21" s="278">
        <f>IF(入力!D28="","",入力!D28)</f>
        <v>4</v>
      </c>
      <c r="D21" s="278"/>
      <c r="E21" s="283" t="str">
        <f>IF(入力!F28="","",入力!F28)</f>
        <v>いしわた</v>
      </c>
      <c r="F21" s="276"/>
      <c r="G21" s="276"/>
      <c r="H21" s="276"/>
      <c r="I21" s="276"/>
      <c r="J21" s="276" t="str">
        <f>IF(入力!K28="","",入力!K28)</f>
        <v>しずく</v>
      </c>
      <c r="K21" s="276"/>
      <c r="L21" s="276"/>
      <c r="M21" s="276"/>
      <c r="N21" s="277"/>
      <c r="O21" s="278">
        <f>IF(入力!P28="","",入力!P28)</f>
        <v>2</v>
      </c>
      <c r="P21" s="278"/>
      <c r="Q21" s="269">
        <f>IF(入力!R28="","",入力!R28)</f>
        <v>166</v>
      </c>
      <c r="R21" s="141"/>
      <c r="S21" s="271" t="str">
        <f>IF(入力!T28="","",入力!T28)</f>
        <v>○</v>
      </c>
      <c r="T21" s="272"/>
      <c r="U21" s="87">
        <v>10</v>
      </c>
      <c r="V21" s="88"/>
      <c r="W21" s="278">
        <f>IF(入力!X28="","",入力!X28)</f>
        <v>10</v>
      </c>
      <c r="X21" s="278"/>
      <c r="Y21" s="283" t="str">
        <f>IF(入力!Z28="","",入力!Z28)</f>
        <v>まなべ</v>
      </c>
      <c r="Z21" s="276"/>
      <c r="AA21" s="276"/>
      <c r="AB21" s="276"/>
      <c r="AC21" s="276"/>
      <c r="AD21" s="276" t="str">
        <f>IF(入力!AE28="","",入力!AE28)</f>
        <v>りこ</v>
      </c>
      <c r="AE21" s="276"/>
      <c r="AF21" s="276"/>
      <c r="AG21" s="276"/>
      <c r="AH21" s="277"/>
      <c r="AI21" s="278">
        <f>IF(入力!AJ28="","",入力!AJ28)</f>
        <v>3</v>
      </c>
      <c r="AJ21" s="278"/>
      <c r="AK21" s="269">
        <f>IF(入力!AL28="","",入力!AL28)</f>
        <v>160</v>
      </c>
      <c r="AL21" s="141"/>
      <c r="AM21" s="271" t="str">
        <f>IF(入力!AN28="","",入力!AN28)</f>
        <v>○</v>
      </c>
      <c r="AN21" s="272"/>
    </row>
    <row r="22" spans="1:40" ht="37.5" customHeight="1" x14ac:dyDescent="0.3">
      <c r="A22" s="105"/>
      <c r="B22" s="106"/>
      <c r="C22" s="279"/>
      <c r="D22" s="279"/>
      <c r="E22" s="267" t="str">
        <f>IF(入力!F29="","",入力!F29)</f>
        <v>石渡</v>
      </c>
      <c r="F22" s="268"/>
      <c r="G22" s="268"/>
      <c r="H22" s="268"/>
      <c r="I22" s="268"/>
      <c r="J22" s="268" t="str">
        <f>IF(入力!K29="","",入力!K29)</f>
        <v>心珠</v>
      </c>
      <c r="K22" s="268"/>
      <c r="L22" s="268"/>
      <c r="M22" s="268"/>
      <c r="N22" s="275"/>
      <c r="O22" s="279"/>
      <c r="P22" s="279"/>
      <c r="Q22" s="166"/>
      <c r="R22" s="270"/>
      <c r="S22" s="273"/>
      <c r="T22" s="274"/>
      <c r="U22" s="105"/>
      <c r="V22" s="106"/>
      <c r="W22" s="279"/>
      <c r="X22" s="279"/>
      <c r="Y22" s="267" t="str">
        <f>IF(入力!Z29="","",入力!Z29)</f>
        <v>真鍋</v>
      </c>
      <c r="Z22" s="268"/>
      <c r="AA22" s="268"/>
      <c r="AB22" s="268"/>
      <c r="AC22" s="268"/>
      <c r="AD22" s="268" t="str">
        <f>IF(入力!AE29="","",入力!AE29)</f>
        <v>璃子</v>
      </c>
      <c r="AE22" s="268"/>
      <c r="AF22" s="268"/>
      <c r="AG22" s="268"/>
      <c r="AH22" s="275"/>
      <c r="AI22" s="279"/>
      <c r="AJ22" s="279"/>
      <c r="AK22" s="166"/>
      <c r="AL22" s="270"/>
      <c r="AM22" s="273"/>
      <c r="AN22" s="274"/>
    </row>
    <row r="23" spans="1:40" ht="18.75" customHeight="1" x14ac:dyDescent="0.3">
      <c r="A23" s="97">
        <v>5</v>
      </c>
      <c r="B23" s="98"/>
      <c r="C23" s="278">
        <f>IF(入力!D30="","",入力!D30)</f>
        <v>5</v>
      </c>
      <c r="D23" s="278"/>
      <c r="E23" s="283" t="str">
        <f>IF(入力!F30="","",入力!F30)</f>
        <v>さとう</v>
      </c>
      <c r="F23" s="276"/>
      <c r="G23" s="276"/>
      <c r="H23" s="276"/>
      <c r="I23" s="276"/>
      <c r="J23" s="276" t="str">
        <f>IF(入力!K30="","",入力!K30)</f>
        <v>りょうこ</v>
      </c>
      <c r="K23" s="276"/>
      <c r="L23" s="276"/>
      <c r="M23" s="276"/>
      <c r="N23" s="277"/>
      <c r="O23" s="278">
        <f>IF(入力!P30="","",入力!P30)</f>
        <v>2</v>
      </c>
      <c r="P23" s="278"/>
      <c r="Q23" s="269">
        <f>IF(入力!R30="","",入力!R30)</f>
        <v>167</v>
      </c>
      <c r="R23" s="141"/>
      <c r="S23" s="271" t="str">
        <f>IF(入力!T30="","",入力!T30)</f>
        <v>○</v>
      </c>
      <c r="T23" s="272"/>
      <c r="U23" s="80">
        <v>11</v>
      </c>
      <c r="V23" s="81"/>
      <c r="W23" s="278">
        <f>IF(入力!X30="","",入力!X30)</f>
        <v>11</v>
      </c>
      <c r="X23" s="278"/>
      <c r="Y23" s="283" t="str">
        <f>IF(入力!Z30="","",入力!Z30)</f>
        <v>つつみ</v>
      </c>
      <c r="Z23" s="276"/>
      <c r="AA23" s="276"/>
      <c r="AB23" s="276"/>
      <c r="AC23" s="276"/>
      <c r="AD23" s="276" t="str">
        <f>IF(入力!AE30="","",入力!AE30)</f>
        <v>ちさと</v>
      </c>
      <c r="AE23" s="276"/>
      <c r="AF23" s="276"/>
      <c r="AG23" s="276"/>
      <c r="AH23" s="277"/>
      <c r="AI23" s="278">
        <f>IF(入力!AJ30="","",入力!AJ30)</f>
        <v>3</v>
      </c>
      <c r="AJ23" s="278"/>
      <c r="AK23" s="269">
        <f>IF(入力!AL30="","",入力!AL30)</f>
        <v>159</v>
      </c>
      <c r="AL23" s="141"/>
      <c r="AM23" s="271" t="str">
        <f>IF(入力!AN30="","",入力!AN30)</f>
        <v>○</v>
      </c>
      <c r="AN23" s="272"/>
    </row>
    <row r="24" spans="1:40" ht="37.5" customHeight="1" x14ac:dyDescent="0.3">
      <c r="A24" s="97"/>
      <c r="B24" s="98"/>
      <c r="C24" s="279"/>
      <c r="D24" s="279"/>
      <c r="E24" s="267" t="str">
        <f>IF(入力!F31="","",入力!F31)</f>
        <v>佐藤</v>
      </c>
      <c r="F24" s="268"/>
      <c r="G24" s="268"/>
      <c r="H24" s="268"/>
      <c r="I24" s="268"/>
      <c r="J24" s="268" t="str">
        <f>IF(入力!K31="","",入力!K31)</f>
        <v>遼子</v>
      </c>
      <c r="K24" s="268"/>
      <c r="L24" s="268"/>
      <c r="M24" s="268"/>
      <c r="N24" s="275"/>
      <c r="O24" s="279"/>
      <c r="P24" s="279"/>
      <c r="Q24" s="166"/>
      <c r="R24" s="270"/>
      <c r="S24" s="273"/>
      <c r="T24" s="274"/>
      <c r="U24" s="80"/>
      <c r="V24" s="81"/>
      <c r="W24" s="279"/>
      <c r="X24" s="279"/>
      <c r="Y24" s="267" t="str">
        <f>IF(入力!Z31="","",入力!Z31)</f>
        <v>堤</v>
      </c>
      <c r="Z24" s="268"/>
      <c r="AA24" s="268"/>
      <c r="AB24" s="268"/>
      <c r="AC24" s="268"/>
      <c r="AD24" s="268" t="str">
        <f>IF(入力!AE31="","",入力!AE31)</f>
        <v>ちさと</v>
      </c>
      <c r="AE24" s="268"/>
      <c r="AF24" s="268"/>
      <c r="AG24" s="268"/>
      <c r="AH24" s="275"/>
      <c r="AI24" s="279"/>
      <c r="AJ24" s="279"/>
      <c r="AK24" s="166"/>
      <c r="AL24" s="270"/>
      <c r="AM24" s="273"/>
      <c r="AN24" s="274"/>
    </row>
    <row r="25" spans="1:40" ht="18.75" customHeight="1" x14ac:dyDescent="0.3">
      <c r="A25" s="87">
        <v>6</v>
      </c>
      <c r="B25" s="88"/>
      <c r="C25" s="278">
        <f>IF(入力!D32="","",入力!D32)</f>
        <v>6</v>
      </c>
      <c r="D25" s="278"/>
      <c r="E25" s="283" t="str">
        <f>IF(入力!F32="","",入力!F32)</f>
        <v>かわせ</v>
      </c>
      <c r="F25" s="276"/>
      <c r="G25" s="276"/>
      <c r="H25" s="276"/>
      <c r="I25" s="276"/>
      <c r="J25" s="276" t="str">
        <f>IF(入力!K32="","",入力!K32)</f>
        <v>ゆい</v>
      </c>
      <c r="K25" s="276"/>
      <c r="L25" s="276"/>
      <c r="M25" s="276"/>
      <c r="N25" s="277"/>
      <c r="O25" s="278">
        <f>IF(入力!P32="","",入力!P32)</f>
        <v>2</v>
      </c>
      <c r="P25" s="278"/>
      <c r="Q25" s="269">
        <f>IF(入力!R32="","",入力!R32)</f>
        <v>170</v>
      </c>
      <c r="R25" s="141"/>
      <c r="S25" s="271" t="str">
        <f>IF(入力!T32="","",入力!T32)</f>
        <v>○</v>
      </c>
      <c r="T25" s="272"/>
      <c r="U25" s="80">
        <v>12</v>
      </c>
      <c r="V25" s="81"/>
      <c r="W25" s="278">
        <f>IF(入力!X32="","",入力!X32)</f>
        <v>12</v>
      </c>
      <c r="X25" s="278"/>
      <c r="Y25" s="283" t="str">
        <f>IF(入力!Z32="","",入力!Z32)</f>
        <v>やまなか</v>
      </c>
      <c r="Z25" s="276"/>
      <c r="AA25" s="276"/>
      <c r="AB25" s="276"/>
      <c r="AC25" s="276"/>
      <c r="AD25" s="276" t="str">
        <f>IF(入力!AE32="","",入力!AE32)</f>
        <v>ふうか</v>
      </c>
      <c r="AE25" s="276"/>
      <c r="AF25" s="276"/>
      <c r="AG25" s="276"/>
      <c r="AH25" s="277"/>
      <c r="AI25" s="278">
        <f>IF(入力!AJ32="","",入力!AJ32)</f>
        <v>3</v>
      </c>
      <c r="AJ25" s="278"/>
      <c r="AK25" s="269">
        <f>IF(入力!AL32="","",入力!AL32)</f>
        <v>160</v>
      </c>
      <c r="AL25" s="141"/>
      <c r="AM25" s="271" t="str">
        <f>IF(入力!AN32="","",入力!AN32)</f>
        <v>○</v>
      </c>
      <c r="AN25" s="272"/>
    </row>
    <row r="26" spans="1:40" ht="37.5" customHeight="1" thickBot="1" x14ac:dyDescent="0.35">
      <c r="A26" s="89"/>
      <c r="B26" s="90"/>
      <c r="C26" s="292"/>
      <c r="D26" s="292"/>
      <c r="E26" s="309" t="str">
        <f>IF(入力!F33="","",入力!F33)</f>
        <v>河瀬</v>
      </c>
      <c r="F26" s="310"/>
      <c r="G26" s="310"/>
      <c r="H26" s="310"/>
      <c r="I26" s="310"/>
      <c r="J26" s="310" t="str">
        <f>IF(入力!K33="","",入力!K33)</f>
        <v>結衣</v>
      </c>
      <c r="K26" s="310"/>
      <c r="L26" s="310"/>
      <c r="M26" s="310"/>
      <c r="N26" s="311"/>
      <c r="O26" s="292"/>
      <c r="P26" s="292"/>
      <c r="Q26" s="293"/>
      <c r="R26" s="144"/>
      <c r="S26" s="290"/>
      <c r="T26" s="291"/>
      <c r="U26" s="82"/>
      <c r="V26" s="83"/>
      <c r="W26" s="292"/>
      <c r="X26" s="292"/>
      <c r="Y26" s="309" t="str">
        <f>IF(入力!Z33="","",入力!Z33)</f>
        <v>山中</v>
      </c>
      <c r="Z26" s="310"/>
      <c r="AA26" s="310"/>
      <c r="AB26" s="310"/>
      <c r="AC26" s="310"/>
      <c r="AD26" s="310" t="str">
        <f>IF(入力!AE33="","",入力!AE33)</f>
        <v>風花</v>
      </c>
      <c r="AE26" s="310"/>
      <c r="AF26" s="310"/>
      <c r="AG26" s="310"/>
      <c r="AH26" s="311"/>
      <c r="AI26" s="292"/>
      <c r="AJ26" s="292"/>
      <c r="AK26" s="293"/>
      <c r="AL26" s="144"/>
      <c r="AM26" s="290"/>
      <c r="AN26" s="291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9" x14ac:dyDescent="0.3"/>
  <cols>
    <col min="1" max="1" width="11" style="3" customWidth="1"/>
    <col min="2" max="2" width="27" style="3" customWidth="1"/>
    <col min="3" max="16384" width="9" style="3"/>
  </cols>
  <sheetData>
    <row r="1" spans="1:41" x14ac:dyDescent="0.3">
      <c r="A1" s="360" t="s">
        <v>599</v>
      </c>
      <c r="B1" s="360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3.2" thickBot="1" x14ac:dyDescent="0.35">
      <c r="A2" s="360"/>
      <c r="B2" s="360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605</v>
      </c>
      <c r="I2" s="29">
        <v>42471</v>
      </c>
      <c r="J2" s="27">
        <v>1.02</v>
      </c>
      <c r="K2" s="28" t="s">
        <v>606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2" thickBot="1" x14ac:dyDescent="0.35">
      <c r="C3" s="26"/>
      <c r="D3" s="26"/>
      <c r="G3" s="30"/>
    </row>
    <row r="4" spans="1:41" x14ac:dyDescent="0.3">
      <c r="A4" s="361" t="s">
        <v>607</v>
      </c>
      <c r="B4" s="362"/>
      <c r="C4" s="362"/>
      <c r="D4" s="362"/>
      <c r="E4" s="362"/>
      <c r="F4" s="362"/>
      <c r="G4" s="363"/>
      <c r="H4" s="40" t="s">
        <v>608</v>
      </c>
      <c r="I4" s="40" t="s">
        <v>609</v>
      </c>
      <c r="J4" s="367" t="s">
        <v>610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35">
      <c r="A5" s="364" t="str">
        <f>入力!$B$1</f>
        <v>令和４年度　神奈川県中学校バレーボール選手権大会
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3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617</v>
      </c>
      <c r="I6" s="40" t="s">
        <v>618</v>
      </c>
      <c r="J6" s="40" t="s">
        <v>619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3">
      <c r="A7" s="31">
        <f>IF($A$8="","",IF($A$9="",A8,A8&amp;"・"&amp;A9))</f>
        <v>1137</v>
      </c>
      <c r="B7" s="31" t="str">
        <f t="shared" ref="B7:C7" si="0">IF($A$8="","",IF($A$9="",B8,B8&amp;"・"&amp;B9))</f>
        <v>横浜市立汐見台中学校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0022</v>
      </c>
      <c r="H7" s="31">
        <f t="shared" si="1"/>
        <v>0</v>
      </c>
      <c r="I7" s="31" t="str">
        <f t="shared" si="1"/>
        <v>横浜市磯子区汐見台1-2-1</v>
      </c>
      <c r="J7" s="31">
        <f t="shared" si="1"/>
        <v>0</v>
      </c>
      <c r="K7" s="31" t="str">
        <f t="shared" si="1"/>
        <v>045</v>
      </c>
      <c r="L7" s="31" t="str">
        <f t="shared" si="1"/>
        <v>752</v>
      </c>
      <c r="M7" s="31" t="str">
        <f t="shared" si="1"/>
        <v>3551</v>
      </c>
      <c r="N7" s="31" t="str">
        <f t="shared" si="1"/>
        <v>045</v>
      </c>
      <c r="O7" s="31" t="str">
        <f t="shared" si="1"/>
        <v>754</v>
      </c>
      <c r="P7" s="31" t="str">
        <f t="shared" si="1"/>
        <v>6593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3">
      <c r="A8" s="31">
        <f>IF(入力!$S$2="","",入力!$S$2)</f>
        <v>1137</v>
      </c>
      <c r="B8" s="32" t="str">
        <f>IF(入力!$F$3="","",入力!$F$3)</f>
        <v>横浜市立汐見台中学校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0022</v>
      </c>
      <c r="H8" s="32"/>
      <c r="I8" s="32" t="str">
        <f>IF(入力!$L$5="","",入力!$L$5)</f>
        <v>横浜市磯子区汐見台1-2-1</v>
      </c>
      <c r="J8" s="32"/>
      <c r="K8" s="42" t="str">
        <f>IF(入力!$AB$4="","",入力!$AB$4)</f>
        <v>045</v>
      </c>
      <c r="L8" s="42" t="str">
        <f>IF(入力!$AG$4="","",入力!$AG$4)</f>
        <v>752</v>
      </c>
      <c r="M8" s="42" t="str">
        <f>IF(入力!$AL$4="","",入力!$AL$4)</f>
        <v>3551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3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2" thickBot="1" x14ac:dyDescent="0.3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2" thickBot="1" x14ac:dyDescent="0.35"/>
    <row r="15" spans="1:41" x14ac:dyDescent="0.3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615</v>
      </c>
      <c r="S15" s="40" t="s">
        <v>616</v>
      </c>
      <c r="T15" s="40" t="s">
        <v>646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3">
      <c r="A16" s="31">
        <v>1</v>
      </c>
      <c r="B16" s="32" t="s">
        <v>650</v>
      </c>
      <c r="C16" s="32" t="str">
        <f>IF(入力!$F$13="","",入力!$F$13)</f>
        <v>南部</v>
      </c>
      <c r="D16" s="32" t="str">
        <f>IF(入力!$K$13="","",入力!$K$13)</f>
        <v>浩司</v>
      </c>
      <c r="E16" s="32" t="str">
        <f>IF(入力!$F$12="","",入力!$F$12)</f>
        <v>なんぶ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3">
      <c r="A17" s="31">
        <v>2</v>
      </c>
      <c r="B17" s="32" t="s">
        <v>651</v>
      </c>
      <c r="C17" s="32" t="str">
        <f>IF(入力!$Z$13="","",入力!$Z$13)</f>
        <v>大森</v>
      </c>
      <c r="D17" s="32" t="str">
        <f>IF(入力!$AE$13="","",入力!$AE$13)</f>
        <v>純平</v>
      </c>
      <c r="E17" s="32" t="str">
        <f>IF(入力!$Z$12="","",入力!$Z$12)</f>
        <v>おおもり</v>
      </c>
      <c r="F17" s="32" t="str">
        <f>IF(入力!$AE$12="","",入力!$AE$12)</f>
        <v>じゅんぺい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3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3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3">
      <c r="A20" s="31">
        <v>5</v>
      </c>
      <c r="B20" s="32" t="s">
        <v>654</v>
      </c>
      <c r="C20" s="32" t="str">
        <f>IF(入力!$F$16="","",入力!$F$16)</f>
        <v>小谷</v>
      </c>
      <c r="D20" s="32" t="str">
        <f>IF(入力!$K$16="","",入力!$K$16)</f>
        <v>百々寧</v>
      </c>
      <c r="E20" s="32" t="str">
        <f>IF(入力!$F$15="","",入力!$F$15)</f>
        <v>こたに</v>
      </c>
      <c r="F20" s="32" t="str">
        <f>IF(入力!$K$15="","",入力!$K$15)</f>
        <v>ももね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3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3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3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3">
      <c r="A24" s="31">
        <v>9</v>
      </c>
      <c r="B24" s="32" t="s">
        <v>658</v>
      </c>
      <c r="C24" s="32" t="str">
        <f>IF(入力!$Z$16="","",入力!$Z$16)</f>
        <v>秋谷</v>
      </c>
      <c r="D24" s="32" t="str">
        <f>IF(入力!$AE$16="","",入力!$AE$16)</f>
        <v>海沙</v>
      </c>
      <c r="E24" s="32" t="str">
        <f>IF(入力!$Z$15="","",入力!$Z$15)</f>
        <v>あきや</v>
      </c>
      <c r="F24" s="32" t="str">
        <f>IF(入力!$AE$15="","",入力!$AE$15)</f>
        <v>みさ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2" thickBot="1" x14ac:dyDescent="0.3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3">
      <c r="A41" s="36"/>
      <c r="B41" s="37"/>
    </row>
    <row r="42" spans="1:41" x14ac:dyDescent="0.3">
      <c r="A42" s="36"/>
      <c r="B42" s="37"/>
    </row>
    <row r="43" spans="1:41" x14ac:dyDescent="0.3">
      <c r="A43" s="36"/>
      <c r="B43" s="37"/>
    </row>
    <row r="44" spans="1:41" x14ac:dyDescent="0.3">
      <c r="A44" s="36"/>
      <c r="B44" s="37"/>
    </row>
    <row r="45" spans="1:41" x14ac:dyDescent="0.3">
      <c r="A45" s="36"/>
      <c r="B45" s="37"/>
    </row>
    <row r="46" spans="1:41" x14ac:dyDescent="0.3">
      <c r="A46" s="36"/>
      <c r="B46" s="37"/>
    </row>
    <row r="47" spans="1:41" x14ac:dyDescent="0.3">
      <c r="A47" s="36"/>
      <c r="B47" s="37"/>
    </row>
    <row r="48" spans="1:41" x14ac:dyDescent="0.3">
      <c r="A48" s="36"/>
      <c r="B48" s="37"/>
    </row>
    <row r="49" spans="1:41" x14ac:dyDescent="0.3">
      <c r="A49" s="36"/>
      <c r="B49" s="37"/>
    </row>
    <row r="50" spans="1:41" ht="13.2" thickBot="1" x14ac:dyDescent="0.35">
      <c r="A50" s="36"/>
      <c r="B50" s="37"/>
    </row>
    <row r="51" spans="1:41" ht="13.2" thickBot="1" x14ac:dyDescent="0.35">
      <c r="A51" s="43" t="s">
        <v>659</v>
      </c>
      <c r="B51" s="38"/>
    </row>
    <row r="52" spans="1:41" x14ac:dyDescent="0.3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635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3">
      <c r="A53" s="31">
        <v>1</v>
      </c>
      <c r="B53" s="32">
        <f>IF(入力!D22="","",入力!D22)</f>
        <v>1</v>
      </c>
      <c r="C53" s="32" t="str">
        <f>IF(OR(L53&lt;&gt;"○",入力!F23=""),"",入力!F23)</f>
        <v>秋谷</v>
      </c>
      <c r="D53" s="32" t="str">
        <f>IF(OR(L53&lt;&gt;"○",入力!K23=""),"",入力!K23)</f>
        <v>海沙</v>
      </c>
      <c r="E53" s="32" t="str">
        <f>IF(OR(L53&lt;&gt;"○",入力!F22=""),"",入力!F22)</f>
        <v>あきや</v>
      </c>
      <c r="F53" s="32" t="str">
        <f>IF(OR(L53&lt;&gt;"○",入力!K22=""),"",入力!K22)</f>
        <v>みさ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3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西島</v>
      </c>
      <c r="D54" s="32" t="str">
        <f>IF(OR(L54&lt;&gt;"○",入力!K25=""),"",入力!K25)</f>
        <v>梓</v>
      </c>
      <c r="E54" s="32" t="str">
        <f>IF(OR(L54&lt;&gt;"○",入力!F24=""),"",入力!F24)</f>
        <v>にしじま</v>
      </c>
      <c r="F54" s="32" t="str">
        <f>IF(OR(L54&lt;&gt;"○",入力!K24=""),"",入力!K24)</f>
        <v>あずさ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3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德永　</v>
      </c>
      <c r="D55" s="32" t="str">
        <f>IF(OR(L55&lt;&gt;"○",入力!K27=""),"",入力!K27)</f>
        <v>琴莉</v>
      </c>
      <c r="E55" s="32" t="str">
        <f>IF(OR(L55&lt;&gt;"○",入力!F26=""),"",入力!F26)</f>
        <v>とくなが</v>
      </c>
      <c r="F55" s="32" t="str">
        <f>IF(OR(L55&lt;&gt;"○",入力!K26=""),"",入力!K26)</f>
        <v>ことり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3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石渡</v>
      </c>
      <c r="D56" s="32" t="str">
        <f>IF(OR(L56&lt;&gt;"○",入力!K29=""),"",入力!K29)</f>
        <v>心珠</v>
      </c>
      <c r="E56" s="32" t="str">
        <f>IF(OR(L56&lt;&gt;"○",入力!F28=""),"",入力!F28)</f>
        <v>いしわた</v>
      </c>
      <c r="F56" s="32" t="str">
        <f>IF(OR(L56&lt;&gt;"○",入力!K28=""),"",入力!K28)</f>
        <v>しずく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3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遼子</v>
      </c>
      <c r="E57" s="32" t="str">
        <f>IF(OR(L57&lt;&gt;"○",入力!F30=""),"",入力!F30)</f>
        <v>さとう</v>
      </c>
      <c r="F57" s="32" t="str">
        <f>IF(OR(L57&lt;&gt;"○",入力!K30=""),"",入力!K30)</f>
        <v>りょうこ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3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河瀬</v>
      </c>
      <c r="D58" s="32" t="str">
        <f>IF(OR(L58&lt;&gt;"○",入力!K33=""),"",入力!K33)</f>
        <v>結衣</v>
      </c>
      <c r="E58" s="32" t="str">
        <f>IF(OR(L58&lt;&gt;"○",入力!F32=""),"",入力!F32)</f>
        <v>かわせ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3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</v>
      </c>
      <c r="D59" s="32" t="str">
        <f>IF(OR(L59&lt;&gt;"○",入力!AE23=""),"",入力!AE23)</f>
        <v>愛果</v>
      </c>
      <c r="E59" s="32" t="str">
        <f>IF(OR(L59&lt;&gt;"○",入力!Z22=""),"",入力!Z22)</f>
        <v>あん</v>
      </c>
      <c r="F59" s="32" t="str">
        <f>IF(OR(L59&lt;&gt;"○",入力!AE22=""),"",入力!AE22)</f>
        <v>まなか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3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</v>
      </c>
      <c r="D60" s="32" t="str">
        <f>IF(OR(L60&lt;&gt;"○",入力!AE25=""),"",入力!AE25)</f>
        <v>千晴</v>
      </c>
      <c r="E60" s="32" t="str">
        <f>IF(OR(L60&lt;&gt;"○",入力!Z24=""),"",入力!Z24)</f>
        <v>もり</v>
      </c>
      <c r="F60" s="32" t="str">
        <f>IF(OR(L60&lt;&gt;"○",入力!AE24=""),"",入力!AE24)</f>
        <v>ちはる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3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大城</v>
      </c>
      <c r="D61" s="32" t="str">
        <f>IF(OR(L61&lt;&gt;"○",入力!AE27=""),"",入力!AE27)</f>
        <v>さやか</v>
      </c>
      <c r="E61" s="32" t="str">
        <f>IF(OR(L61&lt;&gt;"○",入力!Z26=""),"",入力!Z26)</f>
        <v>おおしろ</v>
      </c>
      <c r="F61" s="32" t="str">
        <f>IF(OR(L61&lt;&gt;"○",入力!AE26=""),"",入力!AE26)</f>
        <v>さやか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3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真鍋</v>
      </c>
      <c r="D62" s="32" t="str">
        <f>IF(OR(L62&lt;&gt;"○",入力!AE29=""),"",入力!AE29)</f>
        <v>璃子</v>
      </c>
      <c r="E62" s="32" t="str">
        <f>IF(OR(L62&lt;&gt;"○",入力!Z28=""),"",入力!Z28)</f>
        <v>まなべ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3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堤</v>
      </c>
      <c r="D63" s="32" t="str">
        <f>IF(OR(L63&lt;&gt;"○",入力!AE31=""),"",入力!AE31)</f>
        <v>ちさと</v>
      </c>
      <c r="E63" s="32" t="str">
        <f>IF(OR(L63&lt;&gt;"○",入力!Z30=""),"",入力!Z30)</f>
        <v>つつみ</v>
      </c>
      <c r="F63" s="32" t="str">
        <f>IF(OR(L63&lt;&gt;"○",入力!AE30=""),"",入力!AE30)</f>
        <v>ちさと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3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山中</v>
      </c>
      <c r="D64" s="32" t="str">
        <f>IF(OR(L64&lt;&gt;"○",入力!AE33=""),"",入力!AE33)</f>
        <v>風花</v>
      </c>
      <c r="E64" s="32" t="str">
        <f>IF(OR(L64&lt;&gt;"○",入力!Z32=""),"",入力!Z32)</f>
        <v>やまなか</v>
      </c>
      <c r="F64" s="32" t="str">
        <f>IF(OR(L64&lt;&gt;"○",入力!AE32=""),"",入力!AE32)</f>
        <v>ふうか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3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3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3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3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3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3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3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3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3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3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3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3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3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3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3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3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3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3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3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3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3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3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3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3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3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3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3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3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3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3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3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3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3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3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3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3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3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3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3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3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3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3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3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3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3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3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3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3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3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3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3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3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3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3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3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3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3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3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3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3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3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3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3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3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3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3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3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3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3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3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3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3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3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3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3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3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3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3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3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3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3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3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3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3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3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3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3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3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3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3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3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3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3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3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3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3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3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3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3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3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3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3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3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3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3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3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3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3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3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3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3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3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3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3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3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3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3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3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3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3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3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3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3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3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3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3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3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3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3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3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3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3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3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3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3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3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3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3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3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3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3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3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3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3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3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3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3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3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3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3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3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3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3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3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3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3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3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3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3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3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3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3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3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3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3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3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3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3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3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3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3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3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3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3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3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3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3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3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3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3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3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3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3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3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3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3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3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3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3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3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3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3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3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3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3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3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3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3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3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3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3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3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3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3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3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3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3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3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3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3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3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3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3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3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3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3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3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3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3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3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3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3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3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3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3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3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3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3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3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3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3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3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3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3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3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3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3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3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3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3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3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3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3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3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3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3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3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3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3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3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3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3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3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3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3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3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3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3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3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3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3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3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3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3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3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3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3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3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3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3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3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3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3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3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3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3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3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3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3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3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3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3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3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3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3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3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3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3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河部 誠一</dc:creator>
  <cp:keywords/>
  <dc:description/>
  <cp:lastModifiedBy>南部浩司</cp:lastModifiedBy>
  <cp:revision/>
  <dcterms:created xsi:type="dcterms:W3CDTF">2006-11-03T01:52:14Z</dcterms:created>
  <dcterms:modified xsi:type="dcterms:W3CDTF">2022-05-04T09:43:32Z</dcterms:modified>
  <cp:category/>
  <cp:contentStatus/>
</cp:coreProperties>
</file>