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01817\共有\_平成30年度(平成32年3月31日にサーバーから消去）\03_通級指導教室\興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<sst xmlns="http://schemas.openxmlformats.org/spreadsheetml/2006/main" count="1484" uniqueCount="766">
  <si>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</si>
  <si>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</si>
  <si>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</si>
  <si>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</si>
  <si>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</si>
  <si>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</si>
  <si>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</si>
  <si>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</si>
  <si>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</si>
  <si>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</si>
  <si>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</si>
  <si>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</si>
  <si>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</si>
  <si>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</si>
  <si>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</si>
  <si>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</si>
  <si>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</si>
  <si>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</si>
  <si>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</si>
  <si>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</si>
  <si>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</si>
  <si>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</si>
  <si>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</si>
  <si>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</si>
  <si>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</si>
  <si>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</si>
  <si>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</si>
  <si>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</si>
  <si>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</si>
  <si>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</si>
  <si>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</si>
  <si>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</si>
  <si>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</si>
  <si>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</si>
  <si>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</si>
  <si>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</si>
  <si>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</si>
  <si>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</si>
  <si>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</si>
  <si>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</si>
  <si>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</si>
  <si>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</si>
  <si>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</si>
  <si>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</si>
  <si>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</si>
  <si>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</si>
  <si>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</si>
  <si>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</si>
  <si>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</si>
  <si>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</si>
  <si>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</si>
  <si>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</si>
  <si>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</si>
  <si>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</si>
  <si>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</si>
  <si>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</si>
  <si>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</si>
  <si>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</si>
  <si>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</si>
  <si>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</si>
  <si>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</si>
  <si>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</si>
  <si>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</si>
  <si>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</si>
  <si>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</si>
  <si>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</si>
  <si>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</si>
  <si>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</si>
  <si>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</si>
  <si>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</si>
  <si>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</si>
  <si>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</si>
  <si>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</si>
  <si>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</si>
  <si>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</si>
  <si>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</si>
  <si>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</si>
  <si>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</si>
  <si>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</si>
  <si>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</si>
  <si>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</si>
  <si>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</si>
  <si>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</si>
  <si>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</si>
  <si>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</si>
  <si>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</si>
  <si>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</si>
  <si>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</si>
  <si>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</si>
  <si>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</si>
  <si>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</si>
  <si>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</si>
  <si>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</si>
  <si>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</si>
  <si>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</si>
  <si>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</si>
  <si>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</si>
  <si>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</si>
  <si>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</si>
  <si>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</si>
  <si>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</si>
  <si>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</si>
  <si>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</si>
  <si>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</si>
  <si>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</si>
  <si>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</si>
  <si>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</si>
  <si>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</si>
  <si>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</si>
  <si>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</si>
  <si>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</si>
  <si>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</si>
  <si>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</si>
  <si>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</si>
  <si>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</si>
  <si>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</si>
  <si>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</si>
  <si>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</si>
  <si>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</si>
  <si>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</si>
  <si>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</si>
  <si>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</si>
  <si>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</si>
  <si>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</si>
  <si>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</si>
  <si>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</si>
  <si>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</si>
  <si>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</si>
  <si>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</si>
  <si>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</si>
  <si>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</si>
  <si>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</si>
  <si>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</si>
  <si>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</si>
  <si>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</si>
  <si>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</si>
  <si>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</si>
  <si>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</si>
  <si>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</si>
  <si>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</si>
  <si>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</si>
  <si>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</si>
  <si>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</si>
  <si>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</si>
  <si>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</si>
  <si>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</si>
  <si>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</si>
  <si>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</si>
  <si>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</si>
  <si>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</si>
  <si>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</si>
  <si>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</si>
  <si>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</si>
  <si>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</si>
  <si>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</si>
  <si>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</si>
  <si>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</si>
  <si>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</si>
  <si>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</si>
  <si>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</si>
  <si>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</si>
  <si>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</si>
  <si>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</si>
  <si>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</si>
  <si>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</si>
  <si>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</si>
  <si>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</si>
  <si>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</si>
  <si>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</si>
  <si>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</si>
  <si>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</si>
  <si>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</si>
  <si>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</si>
  <si>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</si>
  <si>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</si>
  <si>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</si>
  <si>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</si>
  <si>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</si>
  <si>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</si>
  <si>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</si>
  <si>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</si>
  <si>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</si>
  <si>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</si>
  <si>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</si>
  <si>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</si>
  <si>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</si>
  <si>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</si>
  <si>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</si>
  <si>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</si>
  <si>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</si>
  <si>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</si>
  <si>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</si>
  <si>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</si>
  <si>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</si>
  <si>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</si>
  <si>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</si>
  <si>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</si>
  <si>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</si>
  <si>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</si>
  <si>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</si>
  <si>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</si>
  <si>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</si>
  <si>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</si>
  <si>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</si>
  <si>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</si>
  <si>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</si>
  <si>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</si>
  <si>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</si>
  <si>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</si>
  <si>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</si>
  <si>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</si>
  <si>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</si>
  <si>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</si>
  <si>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</si>
  <si>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</si>
  <si>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</si>
  <si>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</si>
  <si>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</si>
  <si>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</si>
  <si>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</si>
  <si>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</si>
  <si>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</si>
  <si>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</si>
  <si>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</si>
  <si>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</si>
  <si>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</si>
  <si>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</si>
  <si>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</si>
  <si>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</si>
  <si>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</si>
  <si>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</si>
  <si>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</si>
  <si>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</si>
  <si>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</si>
  <si>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</si>
  <si>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</si>
  <si>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</si>
  <si>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</si>
  <si>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</si>
  <si>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</si>
  <si>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</si>
  <si>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</si>
  <si>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</si>
  <si>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</si>
  <si>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</si>
  <si>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</si>
  <si>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</si>
  <si>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</si>
  <si>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</si>
  <si>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</si>
  <si>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</si>
  <si>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</si>
  <si>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</si>
  <si>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</si>
  <si>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</si>
  <si>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</si>
  <si>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</si>
  <si>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</si>
  <si>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</si>
  <si>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</si>
  <si>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</si>
  <si>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</si>
  <si>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</si>
  <si>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</si>
  <si>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</si>
  <si>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</si>
  <si>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</si>
  <si>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</si>
  <si>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</si>
  <si>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</si>
  <si>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</si>
  <si>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</si>
  <si>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</si>
  <si>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</si>
  <si>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</si>
  <si>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</si>
  <si>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</si>
  <si>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</si>
  <si>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</si>
  <si>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</si>
  <si>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</si>
  <si>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</si>
  <si>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</si>
  <si>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</si>
  <si>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</si>
  <si>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</si>
  <si>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</si>
  <si>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</si>
  <si>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</si>
  <si>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</si>
  <si>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</si>
  <si>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</si>
  <si>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</si>
  <si>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</si>
  <si>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</si>
  <si>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</si>
  <si>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</si>
  <si>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</si>
  <si>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</si>
  <si>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</si>
  <si>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</si>
  <si>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</si>
  <si>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</si>
  <si>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</si>
  <si>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</si>
  <si>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</si>
  <si>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</si>
  <si>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</si>
  <si>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</si>
  <si>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</si>
  <si>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</si>
  <si>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</si>
  <si>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</si>
  <si>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</si>
  <si>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</si>
  <si>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</si>
  <si>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</si>
  <si>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</si>
  <si>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</si>
  <si>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</si>
  <si>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</si>
  <si>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</si>
  <si>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</si>
  <si>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</si>
  <si>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</si>
  <si>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</si>
  <si>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</si>
  <si>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</si>
  <si>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</si>
  <si>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</si>
  <si>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</si>
  <si>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</si>
  <si>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</si>
  <si>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</si>
  <si>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</si>
  <si>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</si>
  <si>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</si>
  <si>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</si>
  <si>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</si>
  <si>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</si>
  <si>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</si>
  <si>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</si>
  <si>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</si>
  <si>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</si>
  <si>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</si>
  <si>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</si>
  <si>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</si>
  <si>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</si>
  <si>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</si>
  <si>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</si>
  <si>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</si>
  <si>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</si>
  <si>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</si>
  <si>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</si>
  <si>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</si>
  <si>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</si>
  <si>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</si>
  <si>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</si>
  <si>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</si>
  <si>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</si>
  <si>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</si>
  <si>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</si>
  <si>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</si>
  <si>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</si>
  <si>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</si>
  <si>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</si>
  <si>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</si>
  <si>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</si>
  <si>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</si>
  <si>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</si>
  <si>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</si>
  <si>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</si>
  <si>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</si>
  <si>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</si>
  <si>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</si>
  <si>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</si>
  <si>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</si>
  <si>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</si>
  <si>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</si>
  <si>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</si>
  <si>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</si>
  <si>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</si>
  <si>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</si>
  <si>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</si>
  <si>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</si>
  <si>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</si>
  <si>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</si>
  <si>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</si>
  <si>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</si>
  <si>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</si>
  <si>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</si>
  <si>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</si>
  <si>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</si>
  <si>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</si>
  <si>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</si>
  <si>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</si>
  <si>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</si>
  <si>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</si>
  <si>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</si>
  <si>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</si>
  <si>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</si>
  <si>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</si>
  <si>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</si>
  <si>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</si>
  <si>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</si>
  <si>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</si>
  <si>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</si>
  <si>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</si>
  <si>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</si>
  <si>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</si>
  <si>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</si>
  <si>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</si>
  <si>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</si>
  <si>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</si>
  <si>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</si>
  <si>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</si>
  <si>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</si>
  <si>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</si>
  <si>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</si>
  <si>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</si>
  <si>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</si>
  <si>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</si>
  <si>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</si>
  <si>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</si>
  <si>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</si>
  <si>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</si>
  <si>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</si>
  <si>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</si>
  <si>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</si>
  <si>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</si>
  <si>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</si>
  <si>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</si>
  <si>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</si>
  <si>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</si>
  <si>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</si>
  <si>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</si>
  <si>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</si>
  <si>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</si>
  <si>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</si>
  <si>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</si>
  <si>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</si>
  <si>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</si>
  <si>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</si>
  <si>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</si>
  <si>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</si>
  <si>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</si>
  <si>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</si>
  <si>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</si>
  <si>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</si>
  <si>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</si>
  <si>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</si>
  <si>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</si>
  <si>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</si>
  <si>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</si>
  <si>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</si>
  <si>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</si>
  <si>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</si>
  <si>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</si>
  <si>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</si>
  <si>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</si>
  <si>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</si>
  <si>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</si>
  <si>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</si>
  <si>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</si>
  <si>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</si>
  <si>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</si>
  <si>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</si>
  <si>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</si>
  <si>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</si>
  <si>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</si>
  <si>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</si>
  <si>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</si>
  <si>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</si>
  <si>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</si>
  <si>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</si>
  <si>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</si>
  <si>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</si>
  <si>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</si>
  <si>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</si>
  <si>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</si>
  <si>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</si>
  <si>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</si>
  <si>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</si>
  <si>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</si>
  <si>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</si>
  <si>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</si>
  <si>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</si>
  <si>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</si>
  <si>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</si>
  <si>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</si>
  <si>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</si>
  <si>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</si>
  <si>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</si>
  <si>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</si>
  <si>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</si>
  <si>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</si>
  <si>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</si>
  <si>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</si>
  <si>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</si>
  <si>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</si>
  <si>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</si>
  <si>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</si>
  <si>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</si>
  <si>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</si>
  <si>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</si>
  <si>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</si>
  <si>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</si>
  <si>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</si>
  <si>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</si>
  <si>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</si>
  <si>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</si>
  <si>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</si>
  <si>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</si>
  <si>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</si>
  <si>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</si>
  <si>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</si>
  <si>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</si>
  <si>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</si>
  <si>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</si>
  <si>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</si>
  <si>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</si>
  <si>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</si>
  <si>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</si>
  <si>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</si>
  <si>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</si>
  <si>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</si>
  <si>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</si>
  <si>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</si>
  <si>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</si>
  <si>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</si>
  <si>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</si>
  <si>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</si>
  <si>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</si>
  <si>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</si>
  <si>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</si>
  <si>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</si>
  <si>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</si>
  <si>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</si>
  <si>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</si>
  <si>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</si>
  <si>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</si>
  <si>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</si>
  <si>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</si>
  <si>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</si>
  <si>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</si>
  <si>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</si>
  <si>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</si>
  <si>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</si>
  <si>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</si>
  <si>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</si>
  <si>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</si>
  <si>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</si>
  <si>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</si>
  <si>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</si>
  <si>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</si>
  <si>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</si>
  <si>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</si>
  <si>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</si>
  <si>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</si>
  <si>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</si>
  <si>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</si>
  <si>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</si>
  <si>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</si>
  <si>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</si>
  <si>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</si>
  <si>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</si>
  <si>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</si>
  <si>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</si>
  <si>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</si>
  <si>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</si>
  <si>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</si>
  <si>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</si>
  <si>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</si>
  <si>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</si>
  <si>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</si>
  <si>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</si>
  <si>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</si>
  <si>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</si>
  <si>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</si>
  <si>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</si>
  <si>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</si>
  <si>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</si>
  <si>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</si>
  <si>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</si>
  <si>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</si>
  <si>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</si>
  <si>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</si>
  <si>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</si>
  <si>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</si>
  <si>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</si>
  <si>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</si>
  <si>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</si>
  <si>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</si>
  <si>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</si>
  <si>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</si>
  <si>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</si>
  <si>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</si>
  <si>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</si>
  <si>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</si>
  <si>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</si>
  <si>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</si>
  <si>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</si>
  <si>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</si>
  <si>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</si>
  <si>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</si>
  <si>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</si>
  <si>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</si>
  <si>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</si>
  <si>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</si>
  <si>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</si>
  <si>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</si>
  <si>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</si>
  <si>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</si>
  <si>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</si>
  <si>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</si>
  <si>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</si>
  <si>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</si>
  <si>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</si>
  <si>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</si>
  <si>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</si>
  <si>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</si>
  <si>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</si>
  <si>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</si>
  <si>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</si>
  <si>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</si>
  <si>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</si>
  <si>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</si>
  <si>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</si>
  <si>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</si>
  <si>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</si>
  <si>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</si>
  <si>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</si>
  <si>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</si>
  <si>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</si>
  <si>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</si>
  <si>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</si>
  <si>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</si>
  <si>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</si>
  <si>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</si>
  <si>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</si>
  <si>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</si>
  <si>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</si>
  <si>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</si>
  <si>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</si>
  <si>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</si>
  <si>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</si>
  <si>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</si>
  <si>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</si>
  <si>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</si>
  <si>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</si>
  <si>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</si>
  <si>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</si>
  <si>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</si>
  <si>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</si>
  <si>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</si>
  <si>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</si>
  <si>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</si>
  <si>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</si>
  <si>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</si>
  <si>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</si>
  <si>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</si>
  <si>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</si>
  <si>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</si>
  <si>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</si>
  <si>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</si>
  <si>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</si>
  <si>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</si>
  <si>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</si>
  <si>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</si>
  <si>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</si>
  <si>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</si>
  <si>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</si>
  <si>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</si>
  <si>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</si>
  <si>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</si>
  <si>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</si>
  <si>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</si>
  <si>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</si>
  <si>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</si>
  <si>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</si>
  <si>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</si>
  <si>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</si>
  <si>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</si>
  <si>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</si>
  <si>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</si>
  <si>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</si>
  <si>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</si>
  <si>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</si>
  <si>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</si>
  <si>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</si>
  <si>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</si>
  <si>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</si>
  <si>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</si>
  <si>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</si>
  <si>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</si>
  <si>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きくち</t>
  </si>
  <si>
    <t>はるほ</t>
  </si>
  <si>
    <t>菊池</t>
    <rPh sb="0" eb="2">
      <t>キクチ</t>
    </rPh>
    <phoneticPr fontId="2"/>
  </si>
  <si>
    <t>春帆</t>
    <rPh sb="0" eb="2">
      <t>ハルホ</t>
    </rPh>
    <phoneticPr fontId="2"/>
  </si>
  <si>
    <t>わたなべ</t>
  </si>
  <si>
    <t>さくら</t>
  </si>
  <si>
    <t>渡辺</t>
    <rPh sb="0" eb="2">
      <t>ワタナベ</t>
    </rPh>
    <phoneticPr fontId="2"/>
  </si>
  <si>
    <t>桜</t>
    <rPh sb="0" eb="1">
      <t>サクラ</t>
    </rPh>
    <phoneticPr fontId="2"/>
  </si>
  <si>
    <t>きもと</t>
  </si>
  <si>
    <t>あおい</t>
  </si>
  <si>
    <t>木元</t>
    <rPh sb="0" eb="2">
      <t>キモト</t>
    </rPh>
    <phoneticPr fontId="2"/>
  </si>
  <si>
    <t>碧唯</t>
    <rPh sb="0" eb="1">
      <t>アオイ</t>
    </rPh>
    <rPh sb="1" eb="2">
      <t>ユイ</t>
    </rPh>
    <phoneticPr fontId="2"/>
  </si>
  <si>
    <t>すがや</t>
  </si>
  <si>
    <t>もね</t>
  </si>
  <si>
    <t>菅谷</t>
    <rPh sb="0" eb="2">
      <t>スガヤ</t>
    </rPh>
    <phoneticPr fontId="2"/>
  </si>
  <si>
    <t>萌音</t>
    <rPh sb="0" eb="1">
      <t>モ</t>
    </rPh>
    <rPh sb="1" eb="2">
      <t>オト</t>
    </rPh>
    <phoneticPr fontId="2"/>
  </si>
  <si>
    <t>ふじい</t>
  </si>
  <si>
    <t>ゆな</t>
  </si>
  <si>
    <t>藤井</t>
    <rPh sb="0" eb="2">
      <t>フジイ</t>
    </rPh>
    <phoneticPr fontId="2"/>
  </si>
  <si>
    <t>結菜</t>
    <rPh sb="0" eb="2">
      <t>ユウナ</t>
    </rPh>
    <phoneticPr fontId="2"/>
  </si>
  <si>
    <t>こいで</t>
  </si>
  <si>
    <t>すずか</t>
  </si>
  <si>
    <t>小出</t>
    <rPh sb="0" eb="2">
      <t>コイデ</t>
    </rPh>
    <phoneticPr fontId="2"/>
  </si>
  <si>
    <t>涼花</t>
    <rPh sb="0" eb="2">
      <t>スズカ</t>
    </rPh>
    <phoneticPr fontId="2"/>
  </si>
  <si>
    <t>すずき</t>
  </si>
  <si>
    <t>ひなの</t>
  </si>
  <si>
    <t>あそう</t>
  </si>
  <si>
    <t>ひまり</t>
  </si>
  <si>
    <t>きむら</t>
  </si>
  <si>
    <t>りこ</t>
  </si>
  <si>
    <t>しまだ</t>
  </si>
  <si>
    <t>ひな</t>
  </si>
  <si>
    <t>ふじはら</t>
  </si>
  <si>
    <t>りお</t>
  </si>
  <si>
    <t>鈴木</t>
    <rPh sb="0" eb="2">
      <t>スズキ</t>
    </rPh>
    <phoneticPr fontId="2"/>
  </si>
  <si>
    <t>日南乃</t>
    <rPh sb="0" eb="1">
      <t>ヒ</t>
    </rPh>
    <rPh sb="1" eb="2">
      <t>ナ</t>
    </rPh>
    <rPh sb="2" eb="3">
      <t>ノ</t>
    </rPh>
    <phoneticPr fontId="2"/>
  </si>
  <si>
    <t>麻生</t>
    <rPh sb="0" eb="2">
      <t>アソウ</t>
    </rPh>
    <phoneticPr fontId="2"/>
  </si>
  <si>
    <t>陽茉里</t>
    <rPh sb="0" eb="1">
      <t>ヒ</t>
    </rPh>
    <rPh sb="1" eb="2">
      <t>マツ</t>
    </rPh>
    <rPh sb="2" eb="3">
      <t>サト</t>
    </rPh>
    <phoneticPr fontId="2"/>
  </si>
  <si>
    <t>木村</t>
    <rPh sb="0" eb="2">
      <t>キムラ</t>
    </rPh>
    <phoneticPr fontId="2"/>
  </si>
  <si>
    <t>莉子</t>
    <rPh sb="0" eb="2">
      <t>リコ</t>
    </rPh>
    <phoneticPr fontId="2"/>
  </si>
  <si>
    <t>島田</t>
    <rPh sb="0" eb="2">
      <t>シマダ</t>
    </rPh>
    <phoneticPr fontId="2"/>
  </si>
  <si>
    <t>妃菜</t>
    <rPh sb="0" eb="2">
      <t>ヒナ</t>
    </rPh>
    <phoneticPr fontId="2"/>
  </si>
  <si>
    <t>藤原</t>
    <rPh sb="0" eb="2">
      <t>フジワラ</t>
    </rPh>
    <phoneticPr fontId="2"/>
  </si>
  <si>
    <t>里桜</t>
    <rPh sb="0" eb="1">
      <t>リ</t>
    </rPh>
    <rPh sb="1" eb="2">
      <t>サクラ</t>
    </rPh>
    <phoneticPr fontId="2"/>
  </si>
  <si>
    <t>あまの</t>
    <phoneticPr fontId="2"/>
  </si>
  <si>
    <t>はるか</t>
    <phoneticPr fontId="2"/>
  </si>
  <si>
    <t>天野</t>
    <rPh sb="0" eb="2">
      <t>アマノ</t>
    </rPh>
    <phoneticPr fontId="2"/>
  </si>
  <si>
    <t>春花</t>
    <rPh sb="0" eb="1">
      <t>ハル</t>
    </rPh>
    <rPh sb="1" eb="2">
      <t>ハナ</t>
    </rPh>
    <phoneticPr fontId="2"/>
  </si>
  <si>
    <t>045</t>
    <phoneticPr fontId="2"/>
  </si>
  <si>
    <t>833</t>
    <phoneticPr fontId="2"/>
  </si>
  <si>
    <t>1270</t>
    <phoneticPr fontId="2"/>
  </si>
  <si>
    <t>235</t>
    <phoneticPr fontId="2"/>
  </si>
  <si>
    <t>0045</t>
    <phoneticPr fontId="2"/>
  </si>
  <si>
    <t>横浜市磯子区洋光台２丁目５番１号</t>
    <rPh sb="0" eb="3">
      <t>ヨコハマシ</t>
    </rPh>
    <rPh sb="3" eb="6">
      <t>イソゴク</t>
    </rPh>
    <rPh sb="6" eb="9">
      <t>ヨウコウダイ</t>
    </rPh>
    <rPh sb="10" eb="12">
      <t>チョウメ</t>
    </rPh>
    <rPh sb="13" eb="14">
      <t>バン</t>
    </rPh>
    <rPh sb="15" eb="16">
      <t>ゴウ</t>
    </rPh>
    <phoneticPr fontId="2"/>
  </si>
  <si>
    <t>835</t>
    <phoneticPr fontId="2"/>
  </si>
  <si>
    <t>0491</t>
    <phoneticPr fontId="2"/>
  </si>
  <si>
    <t>おき</t>
    <phoneticPr fontId="2"/>
  </si>
  <si>
    <t>たくろう</t>
    <phoneticPr fontId="2"/>
  </si>
  <si>
    <t>興</t>
    <rPh sb="0" eb="1">
      <t>オキ</t>
    </rPh>
    <phoneticPr fontId="2"/>
  </si>
  <si>
    <t>卓郎</t>
    <rPh sb="0" eb="2">
      <t>タクロウ</t>
    </rPh>
    <phoneticPr fontId="2"/>
  </si>
  <si>
    <t>さくらば</t>
    <phoneticPr fontId="2"/>
  </si>
  <si>
    <t>たけし</t>
    <phoneticPr fontId="2"/>
  </si>
  <si>
    <t>剛</t>
    <rPh sb="0" eb="1">
      <t>タケシ</t>
    </rPh>
    <phoneticPr fontId="2"/>
  </si>
  <si>
    <t>櫻庭</t>
    <rPh sb="0" eb="2">
      <t>サクラバ</t>
    </rPh>
    <phoneticPr fontId="2"/>
  </si>
  <si>
    <t>菊池</t>
    <rPh sb="0" eb="2">
      <t>キクチ</t>
    </rPh>
    <phoneticPr fontId="2"/>
  </si>
  <si>
    <t>きくち</t>
    <phoneticPr fontId="2"/>
  </si>
  <si>
    <t>はるほ</t>
    <phoneticPr fontId="2"/>
  </si>
  <si>
    <t>春帆</t>
    <rPh sb="0" eb="1">
      <t>ハル</t>
    </rPh>
    <rPh sb="1" eb="2">
      <t>ホ</t>
    </rPh>
    <phoneticPr fontId="2"/>
  </si>
  <si>
    <t>平成３１</t>
    <rPh sb="0" eb="2">
      <t>ヘイセイ</t>
    </rPh>
    <phoneticPr fontId="2"/>
  </si>
  <si>
    <t>横浜市立洋光台第一中学校</t>
    <rPh sb="0" eb="4">
      <t>ヨコハマシリツ</t>
    </rPh>
    <rPh sb="4" eb="7">
      <t>ヨウコウダイ</t>
    </rPh>
    <rPh sb="7" eb="12">
      <t>ダイイチチュウガッコウ</t>
    </rPh>
    <phoneticPr fontId="2"/>
  </si>
  <si>
    <t>仁平　浩史</t>
    <rPh sb="0" eb="2">
      <t>ニヘイ</t>
    </rPh>
    <rPh sb="3" eb="4">
      <t>ヒロ</t>
    </rPh>
    <rPh sb="4" eb="5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</si>
</sst>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16" zoomScaleNormal="100" zoomScaleSheetLayoutView="100" workbookViewId="0">
      <selection activeCell="AT26" sqref="AT2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1140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横浜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横浜市立洋光台第一中学校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743</v>
      </c>
      <c r="AC4" s="106"/>
      <c r="AD4" s="106"/>
      <c r="AE4" s="106"/>
      <c r="AF4" s="4" t="s">
        <v>584</v>
      </c>
      <c r="AG4" s="106" t="s">
        <v>744</v>
      </c>
      <c r="AH4" s="106"/>
      <c r="AI4" s="106"/>
      <c r="AJ4" s="106"/>
      <c r="AK4" s="4" t="s">
        <v>584</v>
      </c>
      <c r="AL4" s="106" t="s">
        <v>745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748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746</v>
      </c>
      <c r="G6" s="123"/>
      <c r="H6" s="24" t="s">
        <v>586</v>
      </c>
      <c r="I6" s="124" t="s">
        <v>747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743</v>
      </c>
      <c r="AC6" s="89"/>
      <c r="AD6" s="89"/>
      <c r="AE6" s="89"/>
      <c r="AF6" s="25" t="s">
        <v>587</v>
      </c>
      <c r="AG6" s="89" t="s">
        <v>749</v>
      </c>
      <c r="AH6" s="89"/>
      <c r="AI6" s="89"/>
      <c r="AJ6" s="89"/>
      <c r="AK6" s="25" t="s">
        <v>587</v>
      </c>
      <c r="AL6" s="89" t="s">
        <v>750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751</v>
      </c>
      <c r="G12" s="285"/>
      <c r="H12" s="285"/>
      <c r="I12" s="285"/>
      <c r="J12" s="285"/>
      <c r="K12" s="285" t="s">
        <v>752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755</v>
      </c>
      <c r="AA12" s="285"/>
      <c r="AB12" s="285"/>
      <c r="AC12" s="285"/>
      <c r="AD12" s="285"/>
      <c r="AE12" s="285" t="s">
        <v>756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753</v>
      </c>
      <c r="G13" s="269"/>
      <c r="H13" s="269"/>
      <c r="I13" s="269"/>
      <c r="J13" s="297"/>
      <c r="K13" s="269" t="s">
        <v>754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758</v>
      </c>
      <c r="AA13" s="269"/>
      <c r="AB13" s="269"/>
      <c r="AC13" s="269"/>
      <c r="AD13" s="297"/>
      <c r="AE13" s="269" t="s">
        <v>757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760</v>
      </c>
      <c r="AA15" s="285"/>
      <c r="AB15" s="285"/>
      <c r="AC15" s="285"/>
      <c r="AD15" s="285"/>
      <c r="AE15" s="285" t="s">
        <v>761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759</v>
      </c>
      <c r="AA16" s="269"/>
      <c r="AB16" s="269"/>
      <c r="AC16" s="269"/>
      <c r="AD16" s="297"/>
      <c r="AE16" s="269" t="s">
        <v>762</v>
      </c>
      <c r="AF16" s="269"/>
      <c r="AG16" s="269"/>
      <c r="AH16" s="269"/>
      <c r="AI16" s="303"/>
      <c r="AJ16" s="304">
        <v>10</v>
      </c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695</v>
      </c>
      <c r="G22" s="203"/>
      <c r="H22" s="203"/>
      <c r="I22" s="203"/>
      <c r="J22" s="203"/>
      <c r="K22" s="203" t="s">
        <v>696</v>
      </c>
      <c r="L22" s="203"/>
      <c r="M22" s="203"/>
      <c r="N22" s="203"/>
      <c r="O22" s="204"/>
      <c r="P22" s="200">
        <v>3</v>
      </c>
      <c r="Q22" s="200"/>
      <c r="R22" s="205">
        <v>176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739</v>
      </c>
      <c r="AA22" s="203"/>
      <c r="AB22" s="203"/>
      <c r="AC22" s="203"/>
      <c r="AD22" s="203"/>
      <c r="AE22" s="203" t="s">
        <v>740</v>
      </c>
      <c r="AF22" s="203"/>
      <c r="AG22" s="203"/>
      <c r="AH22" s="203"/>
      <c r="AI22" s="204"/>
      <c r="AJ22" s="200">
        <v>2</v>
      </c>
      <c r="AK22" s="200"/>
      <c r="AL22" s="205">
        <v>156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697</v>
      </c>
      <c r="G23" s="218"/>
      <c r="H23" s="218"/>
      <c r="I23" s="218"/>
      <c r="J23" s="218"/>
      <c r="K23" s="218" t="s">
        <v>698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741</v>
      </c>
      <c r="AA23" s="218"/>
      <c r="AB23" s="218"/>
      <c r="AC23" s="218"/>
      <c r="AD23" s="218"/>
      <c r="AE23" s="218" t="s">
        <v>742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699</v>
      </c>
      <c r="G24" s="171"/>
      <c r="H24" s="171"/>
      <c r="I24" s="171"/>
      <c r="J24" s="171"/>
      <c r="K24" s="171" t="s">
        <v>700</v>
      </c>
      <c r="L24" s="171"/>
      <c r="M24" s="171"/>
      <c r="N24" s="171"/>
      <c r="O24" s="172"/>
      <c r="P24" s="212">
        <v>3</v>
      </c>
      <c r="Q24" s="212"/>
      <c r="R24" s="214">
        <v>162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719</v>
      </c>
      <c r="AA24" s="171"/>
      <c r="AB24" s="171"/>
      <c r="AC24" s="171"/>
      <c r="AD24" s="171"/>
      <c r="AE24" s="171" t="s">
        <v>720</v>
      </c>
      <c r="AF24" s="171"/>
      <c r="AG24" s="171"/>
      <c r="AH24" s="171"/>
      <c r="AI24" s="172"/>
      <c r="AJ24" s="212">
        <v>2</v>
      </c>
      <c r="AK24" s="212"/>
      <c r="AL24" s="214">
        <v>155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701</v>
      </c>
      <c r="G25" s="225"/>
      <c r="H25" s="225"/>
      <c r="I25" s="225"/>
      <c r="J25" s="225"/>
      <c r="K25" s="225" t="s">
        <v>702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729</v>
      </c>
      <c r="AA25" s="225"/>
      <c r="AB25" s="225"/>
      <c r="AC25" s="225"/>
      <c r="AD25" s="225"/>
      <c r="AE25" s="225" t="s">
        <v>730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703</v>
      </c>
      <c r="G26" s="171"/>
      <c r="H26" s="171"/>
      <c r="I26" s="171"/>
      <c r="J26" s="171"/>
      <c r="K26" s="171" t="s">
        <v>704</v>
      </c>
      <c r="L26" s="171"/>
      <c r="M26" s="171"/>
      <c r="N26" s="171"/>
      <c r="O26" s="172"/>
      <c r="P26" s="212">
        <v>3</v>
      </c>
      <c r="Q26" s="212"/>
      <c r="R26" s="214">
        <v>158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721</v>
      </c>
      <c r="AA26" s="171"/>
      <c r="AB26" s="171"/>
      <c r="AC26" s="171"/>
      <c r="AD26" s="171"/>
      <c r="AE26" s="171" t="s">
        <v>722</v>
      </c>
      <c r="AF26" s="171"/>
      <c r="AG26" s="171"/>
      <c r="AH26" s="171"/>
      <c r="AI26" s="172"/>
      <c r="AJ26" s="212">
        <v>2</v>
      </c>
      <c r="AK26" s="212"/>
      <c r="AL26" s="214">
        <v>154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705</v>
      </c>
      <c r="G27" s="225"/>
      <c r="H27" s="225"/>
      <c r="I27" s="225"/>
      <c r="J27" s="225"/>
      <c r="K27" s="225" t="s">
        <v>706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731</v>
      </c>
      <c r="AA27" s="225"/>
      <c r="AB27" s="225"/>
      <c r="AC27" s="225"/>
      <c r="AD27" s="225"/>
      <c r="AE27" s="225" t="s">
        <v>732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707</v>
      </c>
      <c r="G28" s="171"/>
      <c r="H28" s="171"/>
      <c r="I28" s="171"/>
      <c r="J28" s="171"/>
      <c r="K28" s="171" t="s">
        <v>708</v>
      </c>
      <c r="L28" s="171"/>
      <c r="M28" s="171"/>
      <c r="N28" s="171"/>
      <c r="O28" s="172"/>
      <c r="P28" s="212">
        <v>3</v>
      </c>
      <c r="Q28" s="212"/>
      <c r="R28" s="214">
        <v>159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723</v>
      </c>
      <c r="AA28" s="171"/>
      <c r="AB28" s="171"/>
      <c r="AC28" s="171"/>
      <c r="AD28" s="171"/>
      <c r="AE28" s="171" t="s">
        <v>724</v>
      </c>
      <c r="AF28" s="171"/>
      <c r="AG28" s="171"/>
      <c r="AH28" s="171"/>
      <c r="AI28" s="172"/>
      <c r="AJ28" s="212">
        <v>2</v>
      </c>
      <c r="AK28" s="212"/>
      <c r="AL28" s="214">
        <v>149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709</v>
      </c>
      <c r="G29" s="225"/>
      <c r="H29" s="225"/>
      <c r="I29" s="225"/>
      <c r="J29" s="225"/>
      <c r="K29" s="225" t="s">
        <v>710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733</v>
      </c>
      <c r="AA29" s="225"/>
      <c r="AB29" s="225"/>
      <c r="AC29" s="225"/>
      <c r="AD29" s="225"/>
      <c r="AE29" s="225" t="s">
        <v>734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711</v>
      </c>
      <c r="G30" s="171"/>
      <c r="H30" s="171"/>
      <c r="I30" s="171"/>
      <c r="J30" s="171"/>
      <c r="K30" s="171" t="s">
        <v>712</v>
      </c>
      <c r="L30" s="171"/>
      <c r="M30" s="171"/>
      <c r="N30" s="171"/>
      <c r="O30" s="172"/>
      <c r="P30" s="212">
        <v>2</v>
      </c>
      <c r="Q30" s="212"/>
      <c r="R30" s="214">
        <v>161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725</v>
      </c>
      <c r="AA30" s="171"/>
      <c r="AB30" s="171"/>
      <c r="AC30" s="171"/>
      <c r="AD30" s="171"/>
      <c r="AE30" s="171" t="s">
        <v>726</v>
      </c>
      <c r="AF30" s="171"/>
      <c r="AG30" s="171"/>
      <c r="AH30" s="171"/>
      <c r="AI30" s="172"/>
      <c r="AJ30" s="212">
        <v>2</v>
      </c>
      <c r="AK30" s="212"/>
      <c r="AL30" s="214">
        <v>157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713</v>
      </c>
      <c r="G31" s="225"/>
      <c r="H31" s="225"/>
      <c r="I31" s="225"/>
      <c r="J31" s="225"/>
      <c r="K31" s="225" t="s">
        <v>714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735</v>
      </c>
      <c r="AA31" s="225"/>
      <c r="AB31" s="225"/>
      <c r="AC31" s="225"/>
      <c r="AD31" s="225"/>
      <c r="AE31" s="225" t="s">
        <v>736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715</v>
      </c>
      <c r="G32" s="171"/>
      <c r="H32" s="171"/>
      <c r="I32" s="171"/>
      <c r="J32" s="171"/>
      <c r="K32" s="171" t="s">
        <v>716</v>
      </c>
      <c r="L32" s="171"/>
      <c r="M32" s="171"/>
      <c r="N32" s="171"/>
      <c r="O32" s="172"/>
      <c r="P32" s="212">
        <v>2</v>
      </c>
      <c r="Q32" s="212"/>
      <c r="R32" s="214">
        <v>160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727</v>
      </c>
      <c r="AA32" s="171"/>
      <c r="AB32" s="171"/>
      <c r="AC32" s="171"/>
      <c r="AD32" s="171"/>
      <c r="AE32" s="171" t="s">
        <v>728</v>
      </c>
      <c r="AF32" s="171"/>
      <c r="AG32" s="171"/>
      <c r="AH32" s="171"/>
      <c r="AI32" s="172"/>
      <c r="AJ32" s="212">
        <v>2</v>
      </c>
      <c r="AK32" s="212"/>
      <c r="AL32" s="214">
        <v>150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717</v>
      </c>
      <c r="G33" s="162"/>
      <c r="H33" s="162"/>
      <c r="I33" s="162"/>
      <c r="J33" s="162"/>
      <c r="K33" s="162" t="s">
        <v>718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737</v>
      </c>
      <c r="AA33" s="162"/>
      <c r="AB33" s="162"/>
      <c r="AC33" s="162"/>
      <c r="AD33" s="162"/>
      <c r="AE33" s="162" t="s">
        <v>738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 t="s">
        <v>763</v>
      </c>
      <c r="C39" s="62"/>
      <c r="D39" s="62"/>
      <c r="E39" s="62"/>
      <c r="F39" s="63" t="s">
        <v>685</v>
      </c>
      <c r="G39" s="63"/>
      <c r="H39" s="62">
        <v>4</v>
      </c>
      <c r="I39" s="62"/>
      <c r="J39" s="63" t="s">
        <v>679</v>
      </c>
      <c r="K39" s="63"/>
      <c r="L39" s="62">
        <v>26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764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765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1140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横浜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横浜市立洋光台第一中学校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おき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興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きくち</v>
      </c>
      <c r="F15" s="330"/>
      <c r="G15" s="330"/>
      <c r="H15" s="330"/>
      <c r="I15" s="330"/>
      <c r="J15" s="330" t="str">
        <f>IF(入力!K22="","",入力!K22)</f>
        <v>はるほ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176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あまの</v>
      </c>
      <c r="Z15" s="330"/>
      <c r="AA15" s="330"/>
      <c r="AB15" s="330"/>
      <c r="AC15" s="330"/>
      <c r="AD15" s="330" t="str">
        <f>IF(入力!AE22="","",入力!AE22)</f>
        <v>はるか</v>
      </c>
      <c r="AE15" s="330"/>
      <c r="AF15" s="330"/>
      <c r="AG15" s="330"/>
      <c r="AH15" s="331"/>
      <c r="AI15" s="332">
        <f>IF(入力!AJ22="","",入力!AJ22)</f>
        <v>2</v>
      </c>
      <c r="AJ15" s="332"/>
      <c r="AK15" s="328">
        <f>IF(入力!AL22="","",入力!AL22)</f>
        <v>156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菊池</v>
      </c>
      <c r="F16" s="345"/>
      <c r="G16" s="345"/>
      <c r="H16" s="345"/>
      <c r="I16" s="345"/>
      <c r="J16" s="345" t="str">
        <f>IF(入力!K23="","",入力!K23)</f>
        <v>春帆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天野</v>
      </c>
      <c r="Z16" s="345"/>
      <c r="AA16" s="345"/>
      <c r="AB16" s="345"/>
      <c r="AC16" s="345"/>
      <c r="AD16" s="345" t="str">
        <f>IF(入力!AE23="","",入力!AE23)</f>
        <v>春花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わたなべ</v>
      </c>
      <c r="F17" s="316"/>
      <c r="G17" s="316"/>
      <c r="H17" s="316"/>
      <c r="I17" s="316"/>
      <c r="J17" s="316" t="str">
        <f>IF(入力!K24="","",入力!K24)</f>
        <v>さくら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162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すずき</v>
      </c>
      <c r="Z17" s="316"/>
      <c r="AA17" s="316"/>
      <c r="AB17" s="316"/>
      <c r="AC17" s="316"/>
      <c r="AD17" s="316" t="str">
        <f>IF(入力!AE24="","",入力!AE24)</f>
        <v>ひなの</v>
      </c>
      <c r="AE17" s="316"/>
      <c r="AF17" s="316"/>
      <c r="AG17" s="316"/>
      <c r="AH17" s="317"/>
      <c r="AI17" s="312">
        <f>IF(入力!AJ24="","",入力!AJ24)</f>
        <v>2</v>
      </c>
      <c r="AJ17" s="312"/>
      <c r="AK17" s="310">
        <f>IF(入力!AL24="","",入力!AL24)</f>
        <v>155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渡辺</v>
      </c>
      <c r="F18" s="309"/>
      <c r="G18" s="309"/>
      <c r="H18" s="309"/>
      <c r="I18" s="309"/>
      <c r="J18" s="309" t="str">
        <f>IF(入力!K25="","",入力!K25)</f>
        <v>桜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鈴木</v>
      </c>
      <c r="Z18" s="309"/>
      <c r="AA18" s="309"/>
      <c r="AB18" s="309"/>
      <c r="AC18" s="309"/>
      <c r="AD18" s="309" t="str">
        <f>IF(入力!AE25="","",入力!AE25)</f>
        <v>日南乃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きもと</v>
      </c>
      <c r="F19" s="316"/>
      <c r="G19" s="316"/>
      <c r="H19" s="316"/>
      <c r="I19" s="316"/>
      <c r="J19" s="316" t="str">
        <f>IF(入力!K26="","",入力!K26)</f>
        <v>あおい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158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あそう</v>
      </c>
      <c r="Z19" s="316"/>
      <c r="AA19" s="316"/>
      <c r="AB19" s="316"/>
      <c r="AC19" s="316"/>
      <c r="AD19" s="316" t="str">
        <f>IF(入力!AE26="","",入力!AE26)</f>
        <v>ひまり</v>
      </c>
      <c r="AE19" s="316"/>
      <c r="AF19" s="316"/>
      <c r="AG19" s="316"/>
      <c r="AH19" s="317"/>
      <c r="AI19" s="312">
        <f>IF(入力!AJ26="","",入力!AJ26)</f>
        <v>2</v>
      </c>
      <c r="AJ19" s="312"/>
      <c r="AK19" s="310">
        <f>IF(入力!AL26="","",入力!AL26)</f>
        <v>154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木元</v>
      </c>
      <c r="F20" s="309"/>
      <c r="G20" s="309"/>
      <c r="H20" s="309"/>
      <c r="I20" s="309"/>
      <c r="J20" s="309" t="str">
        <f>IF(入力!K27="","",入力!K27)</f>
        <v>碧唯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麻生</v>
      </c>
      <c r="Z20" s="309"/>
      <c r="AA20" s="309"/>
      <c r="AB20" s="309"/>
      <c r="AC20" s="309"/>
      <c r="AD20" s="309" t="str">
        <f>IF(入力!AE27="","",入力!AE27)</f>
        <v>陽茉里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すがや</v>
      </c>
      <c r="F21" s="316"/>
      <c r="G21" s="316"/>
      <c r="H21" s="316"/>
      <c r="I21" s="316"/>
      <c r="J21" s="316" t="str">
        <f>IF(入力!K28="","",入力!K28)</f>
        <v>もね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159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きむら</v>
      </c>
      <c r="Z21" s="316"/>
      <c r="AA21" s="316"/>
      <c r="AB21" s="316"/>
      <c r="AC21" s="316"/>
      <c r="AD21" s="316" t="str">
        <f>IF(入力!AE28="","",入力!AE28)</f>
        <v>りこ</v>
      </c>
      <c r="AE21" s="316"/>
      <c r="AF21" s="316"/>
      <c r="AG21" s="316"/>
      <c r="AH21" s="317"/>
      <c r="AI21" s="312">
        <f>IF(入力!AJ28="","",入力!AJ28)</f>
        <v>2</v>
      </c>
      <c r="AJ21" s="312"/>
      <c r="AK21" s="310">
        <f>IF(入力!AL28="","",入力!AL28)</f>
        <v>149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菅谷</v>
      </c>
      <c r="F22" s="309"/>
      <c r="G22" s="309"/>
      <c r="H22" s="309"/>
      <c r="I22" s="309"/>
      <c r="J22" s="309" t="str">
        <f>IF(入力!K29="","",入力!K29)</f>
        <v>萌音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木村</v>
      </c>
      <c r="Z22" s="309"/>
      <c r="AA22" s="309"/>
      <c r="AB22" s="309"/>
      <c r="AC22" s="309"/>
      <c r="AD22" s="309" t="str">
        <f>IF(入力!AE29="","",入力!AE29)</f>
        <v>莉子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ふじい</v>
      </c>
      <c r="F23" s="316"/>
      <c r="G23" s="316"/>
      <c r="H23" s="316"/>
      <c r="I23" s="316"/>
      <c r="J23" s="316" t="str">
        <f>IF(入力!K30="","",入力!K30)</f>
        <v>ゆな</v>
      </c>
      <c r="K23" s="316"/>
      <c r="L23" s="316"/>
      <c r="M23" s="316"/>
      <c r="N23" s="317"/>
      <c r="O23" s="312">
        <f>IF(入力!P30="","",入力!P30)</f>
        <v>2</v>
      </c>
      <c r="P23" s="312"/>
      <c r="Q23" s="310">
        <f>IF(入力!R30="","",入力!R30)</f>
        <v>161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しまだ</v>
      </c>
      <c r="Z23" s="316"/>
      <c r="AA23" s="316"/>
      <c r="AB23" s="316"/>
      <c r="AC23" s="316"/>
      <c r="AD23" s="316" t="str">
        <f>IF(入力!AE30="","",入力!AE30)</f>
        <v>ひな</v>
      </c>
      <c r="AE23" s="316"/>
      <c r="AF23" s="316"/>
      <c r="AG23" s="316"/>
      <c r="AH23" s="317"/>
      <c r="AI23" s="312">
        <f>IF(入力!AJ30="","",入力!AJ30)</f>
        <v>2</v>
      </c>
      <c r="AJ23" s="312"/>
      <c r="AK23" s="310">
        <f>IF(入力!AL30="","",入力!AL30)</f>
        <v>157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藤井</v>
      </c>
      <c r="F24" s="309"/>
      <c r="G24" s="309"/>
      <c r="H24" s="309"/>
      <c r="I24" s="309"/>
      <c r="J24" s="309" t="str">
        <f>IF(入力!K31="","",入力!K31)</f>
        <v>結菜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島田</v>
      </c>
      <c r="Z24" s="309"/>
      <c r="AA24" s="309"/>
      <c r="AB24" s="309"/>
      <c r="AC24" s="309"/>
      <c r="AD24" s="309" t="str">
        <f>IF(入力!AE31="","",入力!AE31)</f>
        <v>妃菜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こいで</v>
      </c>
      <c r="F25" s="316"/>
      <c r="G25" s="316"/>
      <c r="H25" s="316"/>
      <c r="I25" s="316"/>
      <c r="J25" s="316" t="str">
        <f>IF(入力!K32="","",入力!K32)</f>
        <v>すずか</v>
      </c>
      <c r="K25" s="316"/>
      <c r="L25" s="316"/>
      <c r="M25" s="316"/>
      <c r="N25" s="317"/>
      <c r="O25" s="312">
        <f>IF(入力!P32="","",入力!P32)</f>
        <v>2</v>
      </c>
      <c r="P25" s="312"/>
      <c r="Q25" s="310">
        <f>IF(入力!R32="","",入力!R32)</f>
        <v>160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ふじはら</v>
      </c>
      <c r="Z25" s="316"/>
      <c r="AA25" s="316"/>
      <c r="AB25" s="316"/>
      <c r="AC25" s="316"/>
      <c r="AD25" s="316" t="str">
        <f>IF(入力!AE32="","",入力!AE32)</f>
        <v>りお</v>
      </c>
      <c r="AE25" s="316"/>
      <c r="AF25" s="316"/>
      <c r="AG25" s="316"/>
      <c r="AH25" s="317"/>
      <c r="AI25" s="312">
        <f>IF(入力!AJ32="","",入力!AJ32)</f>
        <v>2</v>
      </c>
      <c r="AJ25" s="312"/>
      <c r="AK25" s="310">
        <f>IF(入力!AL32="","",入力!AL32)</f>
        <v>150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小出</v>
      </c>
      <c r="F26" s="322"/>
      <c r="G26" s="322"/>
      <c r="H26" s="322"/>
      <c r="I26" s="322"/>
      <c r="J26" s="322" t="str">
        <f>IF(入力!K33="","",入力!K33)</f>
        <v>涼花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藤原</v>
      </c>
      <c r="Z26" s="322"/>
      <c r="AA26" s="322"/>
      <c r="AB26" s="322"/>
      <c r="AC26" s="322"/>
      <c r="AD26" s="322" t="str">
        <f>IF(入力!AE33="","",入力!AE33)</f>
        <v>里桜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1140</v>
      </c>
      <c r="B7" s="31" t="str">
        <f t="shared" ref="B7:C7" si="0">IF($A$8="","",IF($A$9="",B8,B8&amp;"・"&amp;B9))</f>
        <v>横浜市立洋光台第一中学校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235</v>
      </c>
      <c r="G7" s="31" t="str">
        <f t="shared" si="1"/>
        <v>0045</v>
      </c>
      <c r="H7" s="31">
        <f t="shared" si="1"/>
        <v>0</v>
      </c>
      <c r="I7" s="31" t="str">
        <f t="shared" si="1"/>
        <v>横浜市磯子区洋光台２丁目５番１号</v>
      </c>
      <c r="J7" s="31">
        <f t="shared" si="1"/>
        <v>0</v>
      </c>
      <c r="K7" s="31" t="str">
        <f t="shared" si="1"/>
        <v>045</v>
      </c>
      <c r="L7" s="31" t="str">
        <f t="shared" si="1"/>
        <v>833</v>
      </c>
      <c r="M7" s="31" t="str">
        <f t="shared" si="1"/>
        <v>1270</v>
      </c>
      <c r="N7" s="31" t="str">
        <f t="shared" si="1"/>
        <v>045</v>
      </c>
      <c r="O7" s="31" t="str">
        <f t="shared" si="1"/>
        <v>835</v>
      </c>
      <c r="P7" s="31" t="str">
        <f t="shared" si="1"/>
        <v>0491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1140</v>
      </c>
      <c r="B8" s="32" t="str">
        <f>IF(入力!$F$3="","",入力!$F$3)</f>
        <v>横浜市立洋光台第一中学校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235</v>
      </c>
      <c r="G8" s="42" t="str">
        <f>IF(入力!$I$6="","",入力!$I$6)</f>
        <v>0045</v>
      </c>
      <c r="H8" s="32"/>
      <c r="I8" s="32" t="str">
        <f>IF(入力!$L$5="","",入力!$L$5)</f>
        <v>横浜市磯子区洋光台２丁目５番１号</v>
      </c>
      <c r="J8" s="32"/>
      <c r="K8" s="42" t="str">
        <f>IF(入力!$AB$4="","",入力!$AB$4)</f>
        <v>045</v>
      </c>
      <c r="L8" s="42" t="str">
        <f>IF(入力!$AG$4="","",入力!$AG$4)</f>
        <v>833</v>
      </c>
      <c r="M8" s="42" t="str">
        <f>IF(入力!$AL$4="","",入力!$AL$4)</f>
        <v>1270</v>
      </c>
      <c r="N8" s="42" t="str">
        <f>IF(入力!$AB$6="","",入力!$AB$6)</f>
        <v>045</v>
      </c>
      <c r="O8" s="42" t="str">
        <f>IF(入力!$AG$6="","",入力!$AG$6)</f>
        <v>835</v>
      </c>
      <c r="P8" s="42" t="str">
        <f>IF(入力!$AL$6="","",入力!$AL$6)</f>
        <v>0491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1270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興</v>
      </c>
      <c r="D16" s="32" t="str">
        <f>IF(入力!$K$13="","",入力!$K$13)</f>
        <v>卓郎</v>
      </c>
      <c r="E16" s="32" t="str">
        <f>IF(入力!$F$12="","",入力!$F$12)</f>
        <v>おき</v>
      </c>
      <c r="F16" s="32" t="str">
        <f>IF(入力!$K$12="","",入力!$K$12)</f>
        <v>たくろう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櫻庭</v>
      </c>
      <c r="D17" s="32" t="str">
        <f>IF(入力!$AE$13="","",入力!$AE$13)</f>
        <v>剛</v>
      </c>
      <c r="E17" s="32" t="str">
        <f>IF(入力!$Z$12="","",入力!$Z$12)</f>
        <v>さくらば</v>
      </c>
      <c r="F17" s="32" t="str">
        <f>IF(入力!$AE$12="","",入力!$AE$12)</f>
        <v>たけし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菊池</v>
      </c>
      <c r="D24" s="32" t="str">
        <f>IF(入力!$AE$16="","",入力!$AE$16)</f>
        <v>春帆</v>
      </c>
      <c r="E24" s="32" t="str">
        <f>IF(入力!$Z$15="","",入力!$Z$15)</f>
        <v>きくち</v>
      </c>
      <c r="F24" s="32" t="str">
        <f>IF(入力!$AE$15="","",入力!$AE$15)</f>
        <v>はるほ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菊池</v>
      </c>
      <c r="D53" s="32" t="str">
        <f>IF(OR(L53&lt;&gt;"○",入力!K23=""),"",入力!K23)</f>
        <v>春帆</v>
      </c>
      <c r="E53" s="32" t="str">
        <f>IF(OR(L53&lt;&gt;"○",入力!F22=""),"",入力!F22)</f>
        <v>きくち</v>
      </c>
      <c r="F53" s="32" t="str">
        <f>IF(OR(L53&lt;&gt;"○",入力!K22=""),"",入力!K22)</f>
        <v>はるほ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渡辺</v>
      </c>
      <c r="D54" s="32" t="str">
        <f>IF(OR(L54&lt;&gt;"○",入力!K25=""),"",入力!K25)</f>
        <v>桜</v>
      </c>
      <c r="E54" s="32" t="str">
        <f>IF(OR(L54&lt;&gt;"○",入力!F24=""),"",入力!F24)</f>
        <v>わたなべ</v>
      </c>
      <c r="F54" s="32" t="str">
        <f>IF(OR(L54&lt;&gt;"○",入力!K24=""),"",入力!K24)</f>
        <v>さくら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木元</v>
      </c>
      <c r="D55" s="32" t="str">
        <f>IF(OR(L55&lt;&gt;"○",入力!K27=""),"",入力!K27)</f>
        <v>碧唯</v>
      </c>
      <c r="E55" s="32" t="str">
        <f>IF(OR(L55&lt;&gt;"○",入力!F26=""),"",入力!F26)</f>
        <v>きもと</v>
      </c>
      <c r="F55" s="32" t="str">
        <f>IF(OR(L55&lt;&gt;"○",入力!K26=""),"",入力!K26)</f>
        <v>あおい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菅谷</v>
      </c>
      <c r="D56" s="32" t="str">
        <f>IF(OR(L56&lt;&gt;"○",入力!K29=""),"",入力!K29)</f>
        <v>萌音</v>
      </c>
      <c r="E56" s="32" t="str">
        <f>IF(OR(L56&lt;&gt;"○",入力!F28=""),"",入力!F28)</f>
        <v>すがや</v>
      </c>
      <c r="F56" s="32" t="str">
        <f>IF(OR(L56&lt;&gt;"○",入力!K28=""),"",入力!K28)</f>
        <v>もね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159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藤井</v>
      </c>
      <c r="D57" s="32" t="str">
        <f>IF(OR(L57&lt;&gt;"○",入力!K31=""),"",入力!K31)</f>
        <v>結菜</v>
      </c>
      <c r="E57" s="32" t="str">
        <f>IF(OR(L57&lt;&gt;"○",入力!F30=""),"",入力!F30)</f>
        <v>ふじい</v>
      </c>
      <c r="F57" s="32" t="str">
        <f>IF(OR(L57&lt;&gt;"○",入力!K30=""),"",入力!K30)</f>
        <v>ゆな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小出</v>
      </c>
      <c r="D58" s="32" t="str">
        <f>IF(OR(L58&lt;&gt;"○",入力!K33=""),"",入力!K33)</f>
        <v>涼花</v>
      </c>
      <c r="E58" s="32" t="str">
        <f>IF(OR(L58&lt;&gt;"○",入力!F32=""),"",入力!F32)</f>
        <v>こいで</v>
      </c>
      <c r="F58" s="32" t="str">
        <f>IF(OR(L58&lt;&gt;"○",入力!K32=""),"",入力!K32)</f>
        <v>すずか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天野</v>
      </c>
      <c r="D59" s="32" t="str">
        <f>IF(OR(L59&lt;&gt;"○",入力!AE23=""),"",入力!AE23)</f>
        <v>春花</v>
      </c>
      <c r="E59" s="32" t="str">
        <f>IF(OR(L59&lt;&gt;"○",入力!Z22=""),"",入力!Z22)</f>
        <v>あまの</v>
      </c>
      <c r="F59" s="32" t="str">
        <f>IF(OR(L59&lt;&gt;"○",入力!AE22=""),"",入力!AE22)</f>
        <v>はるか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鈴木</v>
      </c>
      <c r="D60" s="32" t="str">
        <f>IF(OR(L60&lt;&gt;"○",入力!AE25=""),"",入力!AE25)</f>
        <v>日南乃</v>
      </c>
      <c r="E60" s="32" t="str">
        <f>IF(OR(L60&lt;&gt;"○",入力!Z24=""),"",入力!Z24)</f>
        <v>すずき</v>
      </c>
      <c r="F60" s="32" t="str">
        <f>IF(OR(L60&lt;&gt;"○",入力!AE24=""),"",入力!AE24)</f>
        <v>ひなの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麻生</v>
      </c>
      <c r="D61" s="32" t="str">
        <f>IF(OR(L61&lt;&gt;"○",入力!AE27=""),"",入力!AE27)</f>
        <v>陽茉里</v>
      </c>
      <c r="E61" s="32" t="str">
        <f>IF(OR(L61&lt;&gt;"○",入力!Z26=""),"",入力!Z26)</f>
        <v>あそう</v>
      </c>
      <c r="F61" s="32" t="str">
        <f>IF(OR(L61&lt;&gt;"○",入力!AE26=""),"",入力!AE26)</f>
        <v>ひまり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木村</v>
      </c>
      <c r="D62" s="32" t="str">
        <f>IF(OR(L62&lt;&gt;"○",入力!AE29=""),"",入力!AE29)</f>
        <v>莉子</v>
      </c>
      <c r="E62" s="32" t="str">
        <f>IF(OR(L62&lt;&gt;"○",入力!Z28=""),"",入力!Z28)</f>
        <v>きむら</v>
      </c>
      <c r="F62" s="32" t="str">
        <f>IF(OR(L62&lt;&gt;"○",入力!AE28=""),"",入力!AE28)</f>
        <v>りこ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149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島田</v>
      </c>
      <c r="D63" s="32" t="str">
        <f>IF(OR(L63&lt;&gt;"○",入力!AE31=""),"",入力!AE31)</f>
        <v>妃菜</v>
      </c>
      <c r="E63" s="32" t="str">
        <f>IF(OR(L63&lt;&gt;"○",入力!Z30=""),"",入力!Z30)</f>
        <v>しまだ</v>
      </c>
      <c r="F63" s="32" t="str">
        <f>IF(OR(L63&lt;&gt;"○",入力!AE30=""),"",入力!AE30)</f>
        <v>ひな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157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藤原</v>
      </c>
      <c r="D64" s="32" t="str">
        <f>IF(OR(L64&lt;&gt;"○",入力!AE33=""),"",入力!AE33)</f>
        <v>里桜</v>
      </c>
      <c r="E64" s="32" t="str">
        <f>IF(OR(L64&lt;&gt;"○",入力!Z32=""),"",入力!Z32)</f>
        <v>ふじはら</v>
      </c>
      <c r="F64" s="32" t="str">
        <f>IF(OR(L64&lt;&gt;"○",入力!AE32=""),"",入力!AE32)</f>
        <v>りお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2019-04-26T06:19:13Z</cp:lastPrinted>
  <dcterms:created xsi:type="dcterms:W3CDTF">2006-11-03T01:52:14Z</dcterms:created>
  <dcterms:modified xsi:type="dcterms:W3CDTF">2019-04-26T06:19:27Z</dcterms:modified>
</cp:coreProperties>
</file>