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<sst xmlns="http://schemas.openxmlformats.org/spreadsheetml/2006/main" count="1495" uniqueCount="762">
  <si>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</si>
  <si>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</si>
  <si>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</si>
  <si>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</si>
  <si>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</si>
  <si>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</si>
  <si>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</si>
  <si>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</si>
  <si>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</si>
  <si>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</si>
  <si>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</si>
  <si>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</si>
  <si>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</si>
  <si>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</si>
  <si>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</si>
  <si>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</si>
  <si>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</si>
  <si>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</si>
  <si>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</si>
  <si>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</si>
  <si>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</si>
  <si>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</si>
  <si>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</si>
  <si>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</si>
  <si>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</si>
  <si>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</si>
  <si>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</si>
  <si>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</si>
  <si>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</si>
  <si>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</si>
  <si>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</si>
  <si>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</si>
  <si>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</si>
  <si>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</si>
  <si>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</si>
  <si>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</si>
  <si>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</si>
  <si>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</si>
  <si>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</si>
  <si>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</si>
  <si>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</si>
  <si>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</si>
  <si>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</si>
  <si>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</si>
  <si>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</si>
  <si>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</si>
  <si>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</si>
  <si>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</si>
  <si>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</si>
  <si>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</si>
  <si>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</si>
  <si>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</si>
  <si>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</si>
  <si>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</si>
  <si>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</si>
  <si>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</si>
  <si>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</si>
  <si>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</si>
  <si>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</si>
  <si>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</si>
  <si>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</si>
  <si>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</si>
  <si>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</si>
  <si>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</si>
  <si>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</si>
  <si>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</si>
  <si>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</si>
  <si>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</si>
  <si>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</si>
  <si>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</si>
  <si>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</si>
  <si>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</si>
  <si>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</si>
  <si>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</si>
  <si>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</si>
  <si>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</si>
  <si>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</si>
  <si>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</si>
  <si>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</si>
  <si>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</si>
  <si>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</si>
  <si>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</si>
  <si>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</si>
  <si>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</si>
  <si>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</si>
  <si>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</si>
  <si>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</si>
  <si>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</si>
  <si>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</si>
  <si>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</si>
  <si>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</si>
  <si>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</si>
  <si>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</si>
  <si>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</si>
  <si>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</si>
  <si>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</si>
  <si>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</si>
  <si>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</si>
  <si>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</si>
  <si>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</si>
  <si>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</si>
  <si>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</si>
  <si>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</si>
  <si>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</si>
  <si>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</si>
  <si>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</si>
  <si>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</si>
  <si>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</si>
  <si>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</si>
  <si>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</si>
  <si>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</si>
  <si>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</si>
  <si>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</si>
  <si>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</si>
  <si>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</si>
  <si>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</si>
  <si>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</si>
  <si>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</si>
  <si>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</si>
  <si>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</si>
  <si>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</si>
  <si>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</si>
  <si>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</si>
  <si>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</si>
  <si>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</si>
  <si>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</si>
  <si>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</si>
  <si>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</si>
  <si>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</si>
  <si>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</si>
  <si>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</si>
  <si>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</si>
  <si>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</si>
  <si>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</si>
  <si>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</si>
  <si>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</si>
  <si>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</si>
  <si>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</si>
  <si>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</si>
  <si>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</si>
  <si>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</si>
  <si>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</si>
  <si>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</si>
  <si>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</si>
  <si>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</si>
  <si>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</si>
  <si>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</si>
  <si>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</si>
  <si>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</si>
  <si>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</si>
  <si>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</si>
  <si>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</si>
  <si>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</si>
  <si>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</si>
  <si>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</si>
  <si>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</si>
  <si>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</si>
  <si>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</si>
  <si>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</si>
  <si>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</si>
  <si>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</si>
  <si>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</si>
  <si>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</si>
  <si>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</si>
  <si>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</si>
  <si>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</si>
  <si>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</si>
  <si>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</si>
  <si>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</si>
  <si>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</si>
  <si>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</si>
  <si>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</si>
  <si>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</si>
  <si>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</si>
  <si>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</si>
  <si>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</si>
  <si>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</si>
  <si>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</si>
  <si>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</si>
  <si>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</si>
  <si>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</si>
  <si>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</si>
  <si>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</si>
  <si>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</si>
  <si>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</si>
  <si>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</si>
  <si>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</si>
  <si>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</si>
  <si>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</si>
  <si>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</si>
  <si>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</si>
  <si>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</si>
  <si>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</si>
  <si>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</si>
  <si>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</si>
  <si>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</si>
  <si>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</si>
  <si>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</si>
  <si>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</si>
  <si>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</si>
  <si>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</si>
  <si>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</si>
  <si>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</si>
  <si>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</si>
  <si>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</si>
  <si>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</si>
  <si>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</si>
  <si>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</si>
  <si>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</si>
  <si>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</si>
  <si>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</si>
  <si>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</si>
  <si>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</si>
  <si>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</si>
  <si>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</si>
  <si>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</si>
  <si>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</si>
  <si>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</si>
  <si>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</si>
  <si>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</si>
  <si>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</si>
  <si>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</si>
  <si>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</si>
  <si>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</si>
  <si>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</si>
  <si>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</si>
  <si>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</si>
  <si>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</si>
  <si>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</si>
  <si>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</si>
  <si>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</si>
  <si>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</si>
  <si>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</si>
  <si>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</si>
  <si>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</si>
  <si>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</si>
  <si>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</si>
  <si>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</si>
  <si>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</si>
  <si>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</si>
  <si>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</si>
  <si>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</si>
  <si>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</si>
  <si>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</si>
  <si>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</si>
  <si>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</si>
  <si>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</si>
  <si>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</si>
  <si>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</si>
  <si>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</si>
  <si>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</si>
  <si>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</si>
  <si>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</si>
  <si>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</si>
  <si>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</si>
  <si>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</si>
  <si>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</si>
  <si>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</si>
  <si>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</si>
  <si>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</si>
  <si>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</si>
  <si>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</si>
  <si>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</si>
  <si>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</si>
  <si>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</si>
  <si>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</si>
  <si>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</si>
  <si>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</si>
  <si>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</si>
  <si>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</si>
  <si>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</si>
  <si>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</si>
  <si>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</si>
  <si>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</si>
  <si>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</si>
  <si>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</si>
  <si>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</si>
  <si>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</si>
  <si>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</si>
  <si>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</si>
  <si>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</si>
  <si>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</si>
  <si>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</si>
  <si>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</si>
  <si>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</si>
  <si>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</si>
  <si>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</si>
  <si>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</si>
  <si>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</si>
  <si>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</si>
  <si>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</si>
  <si>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</si>
  <si>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</si>
  <si>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</si>
  <si>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</si>
  <si>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</si>
  <si>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</si>
  <si>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</si>
  <si>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</si>
  <si>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</si>
  <si>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</si>
  <si>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</si>
  <si>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</si>
  <si>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</si>
  <si>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</si>
  <si>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</si>
  <si>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</si>
  <si>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</si>
  <si>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</si>
  <si>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</si>
  <si>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</si>
  <si>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</si>
  <si>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</si>
  <si>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</si>
  <si>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</si>
  <si>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</si>
  <si>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</si>
  <si>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</si>
  <si>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</si>
  <si>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</si>
  <si>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</si>
  <si>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</si>
  <si>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</si>
  <si>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</si>
  <si>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</si>
  <si>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</si>
  <si>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</si>
  <si>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</si>
  <si>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</si>
  <si>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</si>
  <si>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</si>
  <si>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</si>
  <si>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</si>
  <si>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</si>
  <si>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</si>
  <si>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</si>
  <si>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</si>
  <si>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</si>
  <si>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</si>
  <si>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</si>
  <si>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</si>
  <si>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</si>
  <si>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</si>
  <si>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</si>
  <si>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</si>
  <si>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</si>
  <si>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</si>
  <si>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</si>
  <si>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</si>
  <si>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</si>
  <si>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</si>
  <si>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</si>
  <si>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</si>
  <si>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</si>
  <si>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</si>
  <si>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</si>
  <si>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</si>
  <si>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</si>
  <si>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</si>
  <si>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</si>
  <si>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</si>
  <si>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</si>
  <si>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</si>
  <si>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</si>
  <si>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</si>
  <si>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</si>
  <si>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</si>
  <si>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</si>
  <si>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</si>
  <si>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</si>
  <si>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</si>
  <si>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</si>
  <si>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</si>
  <si>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</si>
  <si>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</si>
  <si>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</si>
  <si>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</si>
  <si>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</si>
  <si>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</si>
  <si>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</si>
  <si>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</si>
  <si>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</si>
  <si>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</si>
  <si>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</si>
  <si>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</si>
  <si>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</si>
  <si>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</si>
  <si>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</si>
  <si>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</si>
  <si>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</si>
  <si>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</si>
  <si>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</si>
  <si>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</si>
  <si>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</si>
  <si>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</si>
  <si>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</si>
  <si>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</si>
  <si>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</si>
  <si>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</si>
  <si>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</si>
  <si>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</si>
  <si>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</si>
  <si>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</si>
  <si>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</si>
  <si>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</si>
  <si>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</si>
  <si>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</si>
  <si>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</si>
  <si>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</si>
  <si>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</si>
  <si>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</si>
  <si>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</si>
  <si>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</si>
  <si>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</si>
  <si>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</si>
  <si>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</si>
  <si>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</si>
  <si>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</si>
  <si>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</si>
  <si>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</si>
  <si>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</si>
  <si>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</si>
  <si>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</si>
  <si>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</si>
  <si>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</si>
  <si>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</si>
  <si>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</si>
  <si>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</si>
  <si>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</si>
  <si>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</si>
  <si>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</si>
  <si>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</si>
  <si>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</si>
  <si>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</si>
  <si>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</si>
  <si>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</si>
  <si>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</si>
  <si>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</si>
  <si>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</si>
  <si>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</si>
  <si>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</si>
  <si>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</si>
  <si>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</si>
  <si>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</si>
  <si>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</si>
  <si>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</si>
  <si>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</si>
  <si>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</si>
  <si>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</si>
  <si>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</si>
  <si>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</si>
  <si>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</si>
  <si>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</si>
  <si>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</si>
  <si>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</si>
  <si>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</si>
  <si>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</si>
  <si>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</si>
  <si>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</si>
  <si>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</si>
  <si>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</si>
  <si>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</si>
  <si>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</si>
  <si>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</si>
  <si>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</si>
  <si>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</si>
  <si>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</si>
  <si>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</si>
  <si>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</si>
  <si>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</si>
  <si>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</si>
  <si>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</si>
  <si>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</si>
  <si>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</si>
  <si>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</si>
  <si>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</si>
  <si>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</si>
  <si>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</si>
  <si>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</si>
  <si>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</si>
  <si>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</si>
  <si>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</si>
  <si>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</si>
  <si>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</si>
  <si>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</si>
  <si>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</si>
  <si>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</si>
  <si>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</si>
  <si>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</si>
  <si>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</si>
  <si>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</si>
  <si>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</si>
  <si>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</si>
  <si>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</si>
  <si>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</si>
  <si>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</si>
  <si>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</si>
  <si>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</si>
  <si>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</si>
  <si>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</si>
  <si>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</si>
  <si>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</si>
  <si>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</si>
  <si>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</si>
  <si>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</si>
  <si>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</si>
  <si>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</si>
  <si>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</si>
  <si>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</si>
  <si>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</si>
  <si>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</si>
  <si>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</si>
  <si>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</si>
  <si>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</si>
  <si>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</si>
  <si>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</si>
  <si>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</si>
  <si>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</si>
  <si>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</si>
  <si>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</si>
  <si>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</si>
  <si>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</si>
  <si>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</si>
  <si>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</si>
  <si>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</si>
  <si>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</si>
  <si>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</si>
  <si>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</si>
  <si>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</si>
  <si>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</si>
  <si>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</si>
  <si>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</si>
  <si>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</si>
  <si>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</si>
  <si>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</si>
  <si>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</si>
  <si>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</si>
  <si>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</si>
  <si>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</si>
  <si>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</si>
  <si>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</si>
  <si>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</si>
  <si>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</si>
  <si>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</si>
  <si>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</si>
  <si>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</si>
  <si>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</si>
  <si>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</si>
  <si>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</si>
  <si>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</si>
  <si>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</si>
  <si>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</si>
  <si>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</si>
  <si>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</si>
  <si>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</si>
  <si>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</si>
  <si>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</si>
  <si>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</si>
  <si>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</si>
  <si>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</si>
  <si>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</si>
  <si>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</si>
  <si>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</si>
  <si>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</si>
  <si>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</si>
  <si>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</si>
  <si>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</si>
  <si>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</si>
  <si>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</si>
  <si>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</si>
  <si>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</si>
  <si>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</si>
  <si>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</si>
  <si>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</si>
  <si>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</si>
  <si>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</si>
  <si>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</si>
  <si>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</si>
  <si>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</si>
  <si>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</si>
  <si>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</si>
  <si>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</si>
  <si>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</si>
  <si>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</si>
  <si>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</si>
  <si>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</si>
  <si>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</si>
  <si>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</si>
  <si>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</si>
  <si>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</si>
  <si>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</si>
  <si>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</si>
  <si>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</si>
  <si>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</si>
  <si>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</si>
  <si>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</si>
  <si>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</si>
  <si>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</si>
  <si>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</si>
  <si>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</si>
  <si>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</si>
  <si>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</si>
  <si>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</si>
  <si>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</si>
  <si>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</si>
  <si>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</si>
  <si>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</si>
  <si>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</si>
  <si>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</si>
  <si>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</si>
  <si>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</si>
  <si>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</si>
  <si>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</si>
  <si>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</si>
  <si>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</si>
  <si>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</si>
  <si>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</si>
  <si>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</si>
  <si>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</si>
  <si>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</si>
  <si>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</si>
  <si>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</si>
  <si>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</si>
  <si>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</si>
  <si>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</si>
  <si>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</si>
  <si>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</si>
  <si>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</si>
  <si>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</si>
  <si>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</si>
  <si>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</si>
  <si>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</si>
  <si>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</si>
  <si>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</si>
  <si>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</si>
  <si>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</si>
  <si>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</si>
  <si>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</si>
  <si>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</si>
  <si>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</si>
  <si>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</si>
  <si>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</si>
  <si>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</si>
  <si>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</si>
  <si>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</si>
  <si>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</si>
  <si>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</si>
  <si>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</si>
  <si>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</si>
  <si>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</si>
  <si>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</si>
  <si>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</si>
  <si>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</si>
  <si>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</si>
  <si>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</si>
  <si>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</si>
  <si>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</si>
  <si>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</si>
  <si>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</si>
  <si>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</si>
  <si>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</si>
  <si>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</si>
  <si>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</si>
  <si>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</si>
  <si>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</si>
  <si>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</si>
  <si>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</si>
  <si>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</si>
  <si>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</si>
  <si>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</si>
  <si>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</si>
  <si>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</si>
  <si>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</si>
  <si>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</si>
  <si>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</si>
  <si>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</si>
  <si>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</si>
  <si>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</si>
  <si>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</si>
  <si>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</si>
  <si>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</si>
  <si>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</si>
  <si>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</si>
  <si>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</si>
  <si>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</si>
  <si>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</si>
  <si>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</si>
  <si>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</si>
  <si>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</si>
  <si>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</si>
  <si>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</si>
  <si>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</si>
  <si>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</si>
  <si>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</si>
  <si>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045</t>
    <phoneticPr fontId="2"/>
  </si>
  <si>
    <t>833</t>
    <phoneticPr fontId="2"/>
  </si>
  <si>
    <t>3175</t>
    <phoneticPr fontId="2"/>
  </si>
  <si>
    <t>234</t>
    <phoneticPr fontId="2"/>
  </si>
  <si>
    <t>0045</t>
    <phoneticPr fontId="2"/>
  </si>
  <si>
    <t>神奈川県横浜市磯子区洋光台６－４１－１</t>
    <rPh sb="0" eb="4">
      <t>カナガワケン</t>
    </rPh>
    <rPh sb="4" eb="7">
      <t>ヨコハマシ</t>
    </rPh>
    <rPh sb="7" eb="10">
      <t>イソゴク</t>
    </rPh>
    <rPh sb="10" eb="13">
      <t>ヨウコウダイ</t>
    </rPh>
    <phoneticPr fontId="2"/>
  </si>
  <si>
    <t>　</t>
  </si>
  <si>
    <t>835</t>
    <phoneticPr fontId="2"/>
  </si>
  <si>
    <t>０４０９</t>
    <phoneticPr fontId="2"/>
  </si>
  <si>
    <t>寺田</t>
    <rPh sb="0" eb="2">
      <t>テラダ</t>
    </rPh>
    <phoneticPr fontId="2"/>
  </si>
  <si>
    <t>峰子</t>
    <rPh sb="0" eb="1">
      <t>ミネ</t>
    </rPh>
    <rPh sb="1" eb="2">
      <t>コ</t>
    </rPh>
    <phoneticPr fontId="2"/>
  </si>
  <si>
    <t>西村</t>
    <rPh sb="0" eb="2">
      <t>ニシムラ</t>
    </rPh>
    <phoneticPr fontId="2"/>
  </si>
  <si>
    <t>祐香</t>
    <rPh sb="0" eb="1">
      <t>ユウ</t>
    </rPh>
    <rPh sb="1" eb="2">
      <t>カオリ</t>
    </rPh>
    <phoneticPr fontId="2"/>
  </si>
  <si>
    <t>てらだ</t>
    <phoneticPr fontId="2"/>
  </si>
  <si>
    <t>みねこ</t>
    <phoneticPr fontId="2"/>
  </si>
  <si>
    <t>にしむら</t>
    <phoneticPr fontId="2"/>
  </si>
  <si>
    <t>ゆか</t>
    <phoneticPr fontId="2"/>
  </si>
  <si>
    <t>佐藤</t>
    <rPh sb="0" eb="2">
      <t>サトウ</t>
    </rPh>
    <phoneticPr fontId="2"/>
  </si>
  <si>
    <t>美緒</t>
    <rPh sb="0" eb="2">
      <t>ミオ</t>
    </rPh>
    <phoneticPr fontId="2"/>
  </si>
  <si>
    <t>さとう</t>
    <phoneticPr fontId="2"/>
  </si>
  <si>
    <t>みお</t>
    <phoneticPr fontId="2"/>
  </si>
  <si>
    <t>勝山</t>
    <rPh sb="0" eb="2">
      <t>カツヤマ</t>
    </rPh>
    <phoneticPr fontId="2"/>
  </si>
  <si>
    <t>つくね</t>
    <phoneticPr fontId="2"/>
  </si>
  <si>
    <t>かつやま</t>
    <phoneticPr fontId="2"/>
  </si>
  <si>
    <t>長田</t>
    <rPh sb="0" eb="2">
      <t>オサダ</t>
    </rPh>
    <phoneticPr fontId="2"/>
  </si>
  <si>
    <t>ゆりあ</t>
    <phoneticPr fontId="2"/>
  </si>
  <si>
    <t>おさだ</t>
    <phoneticPr fontId="2"/>
  </si>
  <si>
    <t>髙橋</t>
    <rPh sb="0" eb="2">
      <t>タカハシ</t>
    </rPh>
    <phoneticPr fontId="2"/>
  </si>
  <si>
    <t>美律</t>
    <rPh sb="0" eb="1">
      <t>ビ</t>
    </rPh>
    <rPh sb="1" eb="2">
      <t>リツ</t>
    </rPh>
    <phoneticPr fontId="2"/>
  </si>
  <si>
    <t>たかはし</t>
    <phoneticPr fontId="2"/>
  </si>
  <si>
    <t>みのり</t>
    <phoneticPr fontId="2"/>
  </si>
  <si>
    <t>小田切</t>
    <rPh sb="0" eb="3">
      <t>オダギリ</t>
    </rPh>
    <phoneticPr fontId="2"/>
  </si>
  <si>
    <t>杏実</t>
    <rPh sb="0" eb="2">
      <t>アミ</t>
    </rPh>
    <phoneticPr fontId="2"/>
  </si>
  <si>
    <t>おだぎり</t>
    <phoneticPr fontId="2"/>
  </si>
  <si>
    <t>あみ</t>
    <phoneticPr fontId="2"/>
  </si>
  <si>
    <t>小倉</t>
    <rPh sb="0" eb="2">
      <t>オグラ</t>
    </rPh>
    <phoneticPr fontId="2"/>
  </si>
  <si>
    <t>奈緒</t>
    <rPh sb="0" eb="2">
      <t>ナオ</t>
    </rPh>
    <phoneticPr fontId="2"/>
  </si>
  <si>
    <t>おぐら</t>
    <phoneticPr fontId="2"/>
  </si>
  <si>
    <t>なお</t>
    <phoneticPr fontId="2"/>
  </si>
  <si>
    <t>原</t>
    <rPh sb="0" eb="1">
      <t>ハラ</t>
    </rPh>
    <phoneticPr fontId="2"/>
  </si>
  <si>
    <t>はら</t>
    <phoneticPr fontId="2"/>
  </si>
  <si>
    <t>ななこ</t>
    <phoneticPr fontId="2"/>
  </si>
  <si>
    <t>金子</t>
    <rPh sb="0" eb="2">
      <t>カネコ</t>
    </rPh>
    <phoneticPr fontId="2"/>
  </si>
  <si>
    <t>瑛里</t>
    <rPh sb="0" eb="1">
      <t>エイ</t>
    </rPh>
    <rPh sb="1" eb="2">
      <t>サト</t>
    </rPh>
    <phoneticPr fontId="2"/>
  </si>
  <si>
    <t>かねこ</t>
    <phoneticPr fontId="2"/>
  </si>
  <si>
    <t>えり</t>
    <phoneticPr fontId="2"/>
  </si>
  <si>
    <t>樋口</t>
    <rPh sb="0" eb="2">
      <t>ヒグチ</t>
    </rPh>
    <phoneticPr fontId="2"/>
  </si>
  <si>
    <t>夢</t>
    <rPh sb="0" eb="1">
      <t>ユメ</t>
    </rPh>
    <phoneticPr fontId="2"/>
  </si>
  <si>
    <t>ひぐち</t>
    <phoneticPr fontId="2"/>
  </si>
  <si>
    <t>ゆめ</t>
    <phoneticPr fontId="2"/>
  </si>
  <si>
    <t>向井</t>
    <rPh sb="0" eb="2">
      <t>ムカイ</t>
    </rPh>
    <phoneticPr fontId="2"/>
  </si>
  <si>
    <t>柑菜</t>
    <rPh sb="0" eb="1">
      <t>カン</t>
    </rPh>
    <rPh sb="1" eb="2">
      <t>ナ</t>
    </rPh>
    <phoneticPr fontId="2"/>
  </si>
  <si>
    <t>かんな</t>
    <phoneticPr fontId="2"/>
  </si>
  <si>
    <t>むかい</t>
    <phoneticPr fontId="2"/>
  </si>
  <si>
    <t>中村</t>
    <rPh sb="0" eb="2">
      <t>ナカムラ</t>
    </rPh>
    <phoneticPr fontId="2"/>
  </si>
  <si>
    <t>澪衣</t>
    <rPh sb="0" eb="1">
      <t>ミオ</t>
    </rPh>
    <rPh sb="1" eb="2">
      <t>イ</t>
    </rPh>
    <phoneticPr fontId="2"/>
  </si>
  <si>
    <t>なかむら</t>
    <phoneticPr fontId="2"/>
  </si>
  <si>
    <t>れい</t>
    <phoneticPr fontId="2"/>
  </si>
  <si>
    <t>草刈</t>
    <rPh sb="0" eb="2">
      <t>クサカ</t>
    </rPh>
    <phoneticPr fontId="2"/>
  </si>
  <si>
    <t>笑菜</t>
    <rPh sb="0" eb="1">
      <t>ワラ</t>
    </rPh>
    <rPh sb="1" eb="2">
      <t>ナ</t>
    </rPh>
    <phoneticPr fontId="2"/>
  </si>
  <si>
    <t>くさかり</t>
    <phoneticPr fontId="2"/>
  </si>
  <si>
    <t>えな</t>
    <phoneticPr fontId="2"/>
  </si>
  <si>
    <t>はやし</t>
    <phoneticPr fontId="2"/>
  </si>
  <si>
    <t>まお</t>
    <phoneticPr fontId="2"/>
  </si>
  <si>
    <t>林</t>
    <rPh sb="0" eb="1">
      <t>ハヤシ</t>
    </rPh>
    <phoneticPr fontId="2"/>
  </si>
  <si>
    <t>真緒</t>
    <rPh sb="0" eb="1">
      <t>シン</t>
    </rPh>
    <rPh sb="1" eb="2">
      <t>オ</t>
    </rPh>
    <phoneticPr fontId="2"/>
  </si>
  <si>
    <t>西山　雅人</t>
    <rPh sb="0" eb="2">
      <t>ニシヤマ</t>
    </rPh>
    <rPh sb="3" eb="4">
      <t>マサ</t>
    </rPh>
    <rPh sb="4" eb="5">
      <t>ヒト</t>
    </rPh>
    <phoneticPr fontId="2"/>
  </si>
  <si>
    <t>菜々子</t>
    <rPh sb="0" eb="1">
      <t>ナ</t>
    </rPh>
    <rPh sb="2" eb="3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</si>
</sst>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16" zoomScale="85" zoomScaleNormal="100" zoomScaleSheetLayoutView="85" workbookViewId="0">
      <selection activeCell="P34" sqref="P34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8" zoomScaleNormal="100" zoomScaleSheetLayoutView="100" workbookViewId="0">
      <selection activeCell="K33" sqref="K33:O33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1141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横浜市立洋光台第二中学校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701</v>
      </c>
      <c r="AH6" s="160"/>
      <c r="AI6" s="160"/>
      <c r="AJ6" s="160"/>
      <c r="AK6" s="25" t="s">
        <v>586</v>
      </c>
      <c r="AL6" s="160" t="s">
        <v>702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 t="s">
        <v>700</v>
      </c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707</v>
      </c>
      <c r="G12" s="206"/>
      <c r="H12" s="206"/>
      <c r="I12" s="206"/>
      <c r="J12" s="206"/>
      <c r="K12" s="206" t="s">
        <v>708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709</v>
      </c>
      <c r="AA12" s="206"/>
      <c r="AB12" s="206"/>
      <c r="AC12" s="206"/>
      <c r="AD12" s="206"/>
      <c r="AE12" s="206" t="s">
        <v>710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703</v>
      </c>
      <c r="G13" s="215"/>
      <c r="H13" s="215"/>
      <c r="I13" s="215"/>
      <c r="J13" s="216"/>
      <c r="K13" s="215" t="s">
        <v>704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713</v>
      </c>
      <c r="G15" s="206"/>
      <c r="H15" s="206"/>
      <c r="I15" s="206"/>
      <c r="J15" s="206"/>
      <c r="K15" s="206" t="s">
        <v>714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717</v>
      </c>
      <c r="AA15" s="206"/>
      <c r="AB15" s="206"/>
      <c r="AC15" s="206"/>
      <c r="AD15" s="206"/>
      <c r="AE15" s="206" t="s">
        <v>716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711</v>
      </c>
      <c r="G16" s="215"/>
      <c r="H16" s="215"/>
      <c r="I16" s="215"/>
      <c r="J16" s="216"/>
      <c r="K16" s="215" t="s">
        <v>712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715</v>
      </c>
      <c r="AA16" s="215"/>
      <c r="AB16" s="215"/>
      <c r="AC16" s="215"/>
      <c r="AD16" s="216"/>
      <c r="AE16" s="215" t="s">
        <v>716</v>
      </c>
      <c r="AF16" s="215"/>
      <c r="AG16" s="215"/>
      <c r="AH16" s="215"/>
      <c r="AI16" s="226"/>
      <c r="AJ16" s="228">
        <v>19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717</v>
      </c>
      <c r="G22" s="121"/>
      <c r="H22" s="121"/>
      <c r="I22" s="121"/>
      <c r="J22" s="121"/>
      <c r="K22" s="121" t="s">
        <v>716</v>
      </c>
      <c r="L22" s="121"/>
      <c r="M22" s="121"/>
      <c r="N22" s="121"/>
      <c r="O22" s="122"/>
      <c r="P22" s="118">
        <v>3</v>
      </c>
      <c r="Q22" s="118"/>
      <c r="R22" s="109">
        <v>168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738</v>
      </c>
      <c r="AA22" s="121"/>
      <c r="AB22" s="121"/>
      <c r="AC22" s="121"/>
      <c r="AD22" s="121"/>
      <c r="AE22" s="121" t="s">
        <v>739</v>
      </c>
      <c r="AF22" s="121"/>
      <c r="AG22" s="121"/>
      <c r="AH22" s="121"/>
      <c r="AI22" s="122"/>
      <c r="AJ22" s="118">
        <v>3</v>
      </c>
      <c r="AK22" s="118"/>
      <c r="AL22" s="109">
        <v>156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715</v>
      </c>
      <c r="G23" s="114"/>
      <c r="H23" s="114"/>
      <c r="I23" s="114"/>
      <c r="J23" s="114"/>
      <c r="K23" s="114" t="s">
        <v>716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736</v>
      </c>
      <c r="AA23" s="114"/>
      <c r="AB23" s="114"/>
      <c r="AC23" s="114"/>
      <c r="AD23" s="114"/>
      <c r="AE23" s="114" t="s">
        <v>737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720</v>
      </c>
      <c r="G24" s="87"/>
      <c r="H24" s="87"/>
      <c r="I24" s="87"/>
      <c r="J24" s="87"/>
      <c r="K24" s="87" t="s">
        <v>719</v>
      </c>
      <c r="L24" s="87"/>
      <c r="M24" s="87"/>
      <c r="N24" s="87"/>
      <c r="O24" s="88"/>
      <c r="P24" s="77">
        <v>3</v>
      </c>
      <c r="Q24" s="77"/>
      <c r="R24" s="93">
        <v>161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742</v>
      </c>
      <c r="AA24" s="87"/>
      <c r="AB24" s="87"/>
      <c r="AC24" s="87"/>
      <c r="AD24" s="87"/>
      <c r="AE24" s="87" t="s">
        <v>743</v>
      </c>
      <c r="AF24" s="87"/>
      <c r="AG24" s="87"/>
      <c r="AH24" s="87"/>
      <c r="AI24" s="88"/>
      <c r="AJ24" s="77">
        <v>3</v>
      </c>
      <c r="AK24" s="77"/>
      <c r="AL24" s="93">
        <v>166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718</v>
      </c>
      <c r="G25" s="105"/>
      <c r="H25" s="105"/>
      <c r="I25" s="105"/>
      <c r="J25" s="105"/>
      <c r="K25" s="105" t="s">
        <v>719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740</v>
      </c>
      <c r="AA25" s="105"/>
      <c r="AB25" s="105"/>
      <c r="AC25" s="105"/>
      <c r="AD25" s="105"/>
      <c r="AE25" s="105" t="s">
        <v>741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723</v>
      </c>
      <c r="G26" s="87"/>
      <c r="H26" s="87"/>
      <c r="I26" s="87"/>
      <c r="J26" s="87"/>
      <c r="K26" s="87" t="s">
        <v>724</v>
      </c>
      <c r="L26" s="87"/>
      <c r="M26" s="87"/>
      <c r="N26" s="87"/>
      <c r="O26" s="88"/>
      <c r="P26" s="77">
        <v>3</v>
      </c>
      <c r="Q26" s="77"/>
      <c r="R26" s="93">
        <v>157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747</v>
      </c>
      <c r="AA26" s="87"/>
      <c r="AB26" s="87"/>
      <c r="AC26" s="87"/>
      <c r="AD26" s="87"/>
      <c r="AE26" s="87" t="s">
        <v>746</v>
      </c>
      <c r="AF26" s="87"/>
      <c r="AG26" s="87"/>
      <c r="AH26" s="87"/>
      <c r="AI26" s="88"/>
      <c r="AJ26" s="77">
        <v>3</v>
      </c>
      <c r="AK26" s="77"/>
      <c r="AL26" s="93">
        <v>159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721</v>
      </c>
      <c r="G27" s="105"/>
      <c r="H27" s="105"/>
      <c r="I27" s="105"/>
      <c r="J27" s="105"/>
      <c r="K27" s="105" t="s">
        <v>722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744</v>
      </c>
      <c r="AA27" s="105"/>
      <c r="AB27" s="105"/>
      <c r="AC27" s="105"/>
      <c r="AD27" s="105"/>
      <c r="AE27" s="105" t="s">
        <v>745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727</v>
      </c>
      <c r="G28" s="87"/>
      <c r="H28" s="87"/>
      <c r="I28" s="87"/>
      <c r="J28" s="87"/>
      <c r="K28" s="87" t="s">
        <v>728</v>
      </c>
      <c r="L28" s="87"/>
      <c r="M28" s="87"/>
      <c r="N28" s="87"/>
      <c r="O28" s="88"/>
      <c r="P28" s="77">
        <v>3</v>
      </c>
      <c r="Q28" s="77"/>
      <c r="R28" s="93">
        <v>163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750</v>
      </c>
      <c r="AA28" s="87"/>
      <c r="AB28" s="87"/>
      <c r="AC28" s="87"/>
      <c r="AD28" s="87"/>
      <c r="AE28" s="87" t="s">
        <v>751</v>
      </c>
      <c r="AF28" s="87"/>
      <c r="AG28" s="87"/>
      <c r="AH28" s="87"/>
      <c r="AI28" s="88"/>
      <c r="AJ28" s="77">
        <v>3</v>
      </c>
      <c r="AK28" s="77"/>
      <c r="AL28" s="93">
        <v>157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725</v>
      </c>
      <c r="G29" s="105"/>
      <c r="H29" s="105"/>
      <c r="I29" s="105"/>
      <c r="J29" s="105"/>
      <c r="K29" s="105" t="s">
        <v>726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748</v>
      </c>
      <c r="AA29" s="105"/>
      <c r="AB29" s="105"/>
      <c r="AC29" s="105"/>
      <c r="AD29" s="105"/>
      <c r="AE29" s="105" t="s">
        <v>749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731</v>
      </c>
      <c r="G30" s="87"/>
      <c r="H30" s="87"/>
      <c r="I30" s="87"/>
      <c r="J30" s="87"/>
      <c r="K30" s="87" t="s">
        <v>732</v>
      </c>
      <c r="L30" s="87"/>
      <c r="M30" s="87"/>
      <c r="N30" s="87"/>
      <c r="O30" s="88"/>
      <c r="P30" s="77">
        <v>3</v>
      </c>
      <c r="Q30" s="77"/>
      <c r="R30" s="93">
        <v>157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754</v>
      </c>
      <c r="AA30" s="87"/>
      <c r="AB30" s="87"/>
      <c r="AC30" s="87"/>
      <c r="AD30" s="87"/>
      <c r="AE30" s="87" t="s">
        <v>755</v>
      </c>
      <c r="AF30" s="87"/>
      <c r="AG30" s="87"/>
      <c r="AH30" s="87"/>
      <c r="AI30" s="88"/>
      <c r="AJ30" s="77">
        <v>2</v>
      </c>
      <c r="AK30" s="77"/>
      <c r="AL30" s="93">
        <v>168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729</v>
      </c>
      <c r="G31" s="105"/>
      <c r="H31" s="105"/>
      <c r="I31" s="105"/>
      <c r="J31" s="105"/>
      <c r="K31" s="105" t="s">
        <v>730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752</v>
      </c>
      <c r="AA31" s="105"/>
      <c r="AB31" s="105"/>
      <c r="AC31" s="105"/>
      <c r="AD31" s="105"/>
      <c r="AE31" s="105" t="s">
        <v>753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734</v>
      </c>
      <c r="G32" s="87"/>
      <c r="H32" s="87"/>
      <c r="I32" s="87"/>
      <c r="J32" s="87"/>
      <c r="K32" s="87" t="s">
        <v>735</v>
      </c>
      <c r="L32" s="87"/>
      <c r="M32" s="87"/>
      <c r="N32" s="87"/>
      <c r="O32" s="88"/>
      <c r="P32" s="77">
        <v>3</v>
      </c>
      <c r="Q32" s="77"/>
      <c r="R32" s="93">
        <v>160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756</v>
      </c>
      <c r="AA32" s="87"/>
      <c r="AB32" s="87"/>
      <c r="AC32" s="87"/>
      <c r="AD32" s="87"/>
      <c r="AE32" s="87" t="s">
        <v>757</v>
      </c>
      <c r="AF32" s="87"/>
      <c r="AG32" s="87"/>
      <c r="AH32" s="87"/>
      <c r="AI32" s="88"/>
      <c r="AJ32" s="77">
        <v>2</v>
      </c>
      <c r="AK32" s="77"/>
      <c r="AL32" s="93">
        <v>160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733</v>
      </c>
      <c r="G33" s="80"/>
      <c r="H33" s="80"/>
      <c r="I33" s="80"/>
      <c r="J33" s="80"/>
      <c r="K33" s="80" t="s">
        <v>761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758</v>
      </c>
      <c r="AA33" s="80"/>
      <c r="AB33" s="80"/>
      <c r="AC33" s="80"/>
      <c r="AD33" s="80"/>
      <c r="AE33" s="80" t="s">
        <v>759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横浜市立洋光台第二中学校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760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1141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横浜市立洋光台第二中学校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てらだ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寺田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さとう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佐藤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かつやま</v>
      </c>
      <c r="F15" s="283"/>
      <c r="G15" s="283"/>
      <c r="H15" s="283"/>
      <c r="I15" s="283"/>
      <c r="J15" s="283" t="str">
        <f>IF(入力!K22="","",入力!K22)</f>
        <v>つくね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168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かねこ</v>
      </c>
      <c r="Z15" s="283"/>
      <c r="AA15" s="283"/>
      <c r="AB15" s="283"/>
      <c r="AC15" s="283"/>
      <c r="AD15" s="283" t="str">
        <f>IF(入力!AE22="","",入力!AE22)</f>
        <v>えり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156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勝山</v>
      </c>
      <c r="F16" s="297"/>
      <c r="G16" s="297"/>
      <c r="H16" s="297"/>
      <c r="I16" s="297"/>
      <c r="J16" s="297" t="str">
        <f>IF(入力!K23="","",入力!K23)</f>
        <v>つくね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金子</v>
      </c>
      <c r="Z16" s="297"/>
      <c r="AA16" s="297"/>
      <c r="AB16" s="297"/>
      <c r="AC16" s="297"/>
      <c r="AD16" s="297" t="str">
        <f>IF(入力!AE23="","",入力!AE23)</f>
        <v>瑛里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おさだ</v>
      </c>
      <c r="F17" s="278"/>
      <c r="G17" s="278"/>
      <c r="H17" s="278"/>
      <c r="I17" s="278"/>
      <c r="J17" s="278" t="str">
        <f>IF(入力!K24="","",入力!K24)</f>
        <v>ゆりあ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161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ひぐち</v>
      </c>
      <c r="Z17" s="278"/>
      <c r="AA17" s="278"/>
      <c r="AB17" s="278"/>
      <c r="AC17" s="278"/>
      <c r="AD17" s="278" t="str">
        <f>IF(入力!AE24="","",入力!AE24)</f>
        <v>ゆめ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166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長田</v>
      </c>
      <c r="F18" s="270"/>
      <c r="G18" s="270"/>
      <c r="H18" s="270"/>
      <c r="I18" s="270"/>
      <c r="J18" s="270" t="str">
        <f>IF(入力!K25="","",入力!K25)</f>
        <v>ゆりあ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樋口</v>
      </c>
      <c r="Z18" s="270"/>
      <c r="AA18" s="270"/>
      <c r="AB18" s="270"/>
      <c r="AC18" s="270"/>
      <c r="AD18" s="270" t="str">
        <f>IF(入力!AE25="","",入力!AE25)</f>
        <v>夢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たかはし</v>
      </c>
      <c r="F19" s="278"/>
      <c r="G19" s="278"/>
      <c r="H19" s="278"/>
      <c r="I19" s="278"/>
      <c r="J19" s="278" t="str">
        <f>IF(入力!K26="","",入力!K26)</f>
        <v>みのり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157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むかい</v>
      </c>
      <c r="Z19" s="278"/>
      <c r="AA19" s="278"/>
      <c r="AB19" s="278"/>
      <c r="AC19" s="278"/>
      <c r="AD19" s="278" t="str">
        <f>IF(入力!AE26="","",入力!AE26)</f>
        <v>かんな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159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髙橋</v>
      </c>
      <c r="F20" s="270"/>
      <c r="G20" s="270"/>
      <c r="H20" s="270"/>
      <c r="I20" s="270"/>
      <c r="J20" s="270" t="str">
        <f>IF(入力!K27="","",入力!K27)</f>
        <v>美律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向井</v>
      </c>
      <c r="Z20" s="270"/>
      <c r="AA20" s="270"/>
      <c r="AB20" s="270"/>
      <c r="AC20" s="270"/>
      <c r="AD20" s="270" t="str">
        <f>IF(入力!AE27="","",入力!AE27)</f>
        <v>柑菜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おだぎり</v>
      </c>
      <c r="F21" s="278"/>
      <c r="G21" s="278"/>
      <c r="H21" s="278"/>
      <c r="I21" s="278"/>
      <c r="J21" s="278" t="str">
        <f>IF(入力!K28="","",入力!K28)</f>
        <v>あみ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163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なかむら</v>
      </c>
      <c r="Z21" s="278"/>
      <c r="AA21" s="278"/>
      <c r="AB21" s="278"/>
      <c r="AC21" s="278"/>
      <c r="AD21" s="278" t="str">
        <f>IF(入力!AE28="","",入力!AE28)</f>
        <v>れい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157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小田切</v>
      </c>
      <c r="F22" s="270"/>
      <c r="G22" s="270"/>
      <c r="H22" s="270"/>
      <c r="I22" s="270"/>
      <c r="J22" s="270" t="str">
        <f>IF(入力!K29="","",入力!K29)</f>
        <v>杏実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中村</v>
      </c>
      <c r="Z22" s="270"/>
      <c r="AA22" s="270"/>
      <c r="AB22" s="270"/>
      <c r="AC22" s="270"/>
      <c r="AD22" s="270" t="str">
        <f>IF(入力!AE29="","",入力!AE29)</f>
        <v>澪衣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おぐら</v>
      </c>
      <c r="F23" s="278"/>
      <c r="G23" s="278"/>
      <c r="H23" s="278"/>
      <c r="I23" s="278"/>
      <c r="J23" s="278" t="str">
        <f>IF(入力!K30="","",入力!K30)</f>
        <v>なお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157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くさかり</v>
      </c>
      <c r="Z23" s="278"/>
      <c r="AA23" s="278"/>
      <c r="AB23" s="278"/>
      <c r="AC23" s="278"/>
      <c r="AD23" s="278" t="str">
        <f>IF(入力!AE30="","",入力!AE30)</f>
        <v>えな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168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小倉</v>
      </c>
      <c r="F24" s="270"/>
      <c r="G24" s="270"/>
      <c r="H24" s="270"/>
      <c r="I24" s="270"/>
      <c r="J24" s="270" t="str">
        <f>IF(入力!K31="","",入力!K31)</f>
        <v>奈緒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草刈</v>
      </c>
      <c r="Z24" s="270"/>
      <c r="AA24" s="270"/>
      <c r="AB24" s="270"/>
      <c r="AC24" s="270"/>
      <c r="AD24" s="270" t="str">
        <f>IF(入力!AE31="","",入力!AE31)</f>
        <v>笑菜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はら</v>
      </c>
      <c r="F25" s="278"/>
      <c r="G25" s="278"/>
      <c r="H25" s="278"/>
      <c r="I25" s="278"/>
      <c r="J25" s="278" t="str">
        <f>IF(入力!K32="","",入力!K32)</f>
        <v>ななこ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はやし</v>
      </c>
      <c r="Z25" s="278"/>
      <c r="AA25" s="278"/>
      <c r="AB25" s="278"/>
      <c r="AC25" s="278"/>
      <c r="AD25" s="278" t="str">
        <f>IF(入力!AE32="","",入力!AE32)</f>
        <v>まお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160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原</v>
      </c>
      <c r="F26" s="312"/>
      <c r="G26" s="312"/>
      <c r="H26" s="312"/>
      <c r="I26" s="312"/>
      <c r="J26" s="312" t="str">
        <f>IF(入力!K33="","",入力!K33)</f>
        <v>菜々子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林</v>
      </c>
      <c r="Z26" s="312"/>
      <c r="AA26" s="312"/>
      <c r="AB26" s="312"/>
      <c r="AC26" s="312"/>
      <c r="AD26" s="312" t="str">
        <f>IF(入力!AE33="","",入力!AE33)</f>
        <v>真緒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1141</v>
      </c>
      <c r="B7" s="31" t="str">
        <f t="shared" ref="B7:C7" si="0">IF($A$8="","",IF($A$9="",B8,B8&amp;"・"&amp;B9))</f>
        <v>横浜市立洋光台第二中学校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234</v>
      </c>
      <c r="G7" s="31" t="str">
        <f t="shared" si="1"/>
        <v>0045</v>
      </c>
      <c r="H7" s="31">
        <f t="shared" si="1"/>
        <v>0</v>
      </c>
      <c r="I7" s="31" t="str">
        <f t="shared" si="1"/>
        <v>神奈川県横浜市磯子区洋光台６－４１－１</v>
      </c>
      <c r="J7" s="31">
        <f t="shared" si="1"/>
        <v>0</v>
      </c>
      <c r="K7" s="31" t="str">
        <f t="shared" si="1"/>
        <v>045</v>
      </c>
      <c r="L7" s="31" t="str">
        <f t="shared" si="1"/>
        <v>833</v>
      </c>
      <c r="M7" s="31" t="str">
        <f t="shared" si="1"/>
        <v>3175</v>
      </c>
      <c r="N7" s="31" t="str">
        <f t="shared" si="1"/>
        <v>045</v>
      </c>
      <c r="O7" s="31" t="str">
        <f t="shared" si="1"/>
        <v>835</v>
      </c>
      <c r="P7" s="31" t="str">
        <f t="shared" si="1"/>
        <v>０４０９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1141</v>
      </c>
      <c r="B8" s="32" t="str">
        <f>IF(入力!$F$3="","",入力!$F$3)</f>
        <v>横浜市立洋光台第二中学校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234</v>
      </c>
      <c r="G8" s="42" t="str">
        <f>IF(入力!$I$6="","",入力!$I$6)</f>
        <v>0045</v>
      </c>
      <c r="H8" s="32"/>
      <c r="I8" s="32" t="str">
        <f>IF(入力!$L$5="","",入力!$L$5)</f>
        <v>神奈川県横浜市磯子区洋光台６－４１－１</v>
      </c>
      <c r="J8" s="32"/>
      <c r="K8" s="42" t="str">
        <f>IF(入力!$AB$4="","",入力!$AB$4)</f>
        <v>045</v>
      </c>
      <c r="L8" s="42" t="str">
        <f>IF(入力!$AG$4="","",入力!$AG$4)</f>
        <v>833</v>
      </c>
      <c r="M8" s="42" t="str">
        <f>IF(入力!$AL$4="","",入力!$AL$4)</f>
        <v>3175</v>
      </c>
      <c r="N8" s="42" t="str">
        <f>IF(入力!$AB$6="","",入力!$AB$6)</f>
        <v>045</v>
      </c>
      <c r="O8" s="42" t="str">
        <f>IF(入力!$AG$6="","",入力!$AG$6)</f>
        <v>835</v>
      </c>
      <c r="P8" s="42" t="str">
        <f>IF(入力!$AL$6="","",入力!$AL$6)</f>
        <v>０４０９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 t="str">
        <f>IF(A8="","",入力!$I$7)</f>
        <v>　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3175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寺田</v>
      </c>
      <c r="D16" s="32" t="str">
        <f>IF(入力!$K$13="","",入力!$K$13)</f>
        <v>峰子</v>
      </c>
      <c r="E16" s="32" t="str">
        <f>IF(入力!$F$12="","",入力!$F$12)</f>
        <v>てらだ</v>
      </c>
      <c r="F16" s="32" t="str">
        <f>IF(入力!$K$12="","",入力!$K$12)</f>
        <v>みねこ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西村</v>
      </c>
      <c r="D17" s="32" t="str">
        <f>IF(入力!$AE$13="","",入力!$AE$13)</f>
        <v>祐香</v>
      </c>
      <c r="E17" s="32" t="str">
        <f>IF(入力!$Z$12="","",入力!$Z$12)</f>
        <v>にしむら</v>
      </c>
      <c r="F17" s="32" t="str">
        <f>IF(入力!$AE$12="","",入力!$AE$12)</f>
        <v>ゆか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佐藤</v>
      </c>
      <c r="D20" s="32" t="str">
        <f>IF(入力!$K$16="","",入力!$K$16)</f>
        <v>美緒</v>
      </c>
      <c r="E20" s="32" t="str">
        <f>IF(入力!$F$15="","",入力!$F$15)</f>
        <v>さとう</v>
      </c>
      <c r="F20" s="32" t="str">
        <f>IF(入力!$K$15="","",入力!$K$15)</f>
        <v>みお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勝山</v>
      </c>
      <c r="D24" s="32" t="str">
        <f>IF(入力!$AE$16="","",入力!$AE$16)</f>
        <v>つくね</v>
      </c>
      <c r="E24" s="32" t="str">
        <f>IF(入力!$Z$15="","",入力!$Z$15)</f>
        <v>かつやま</v>
      </c>
      <c r="F24" s="32" t="str">
        <f>IF(入力!$AE$15="","",入力!$AE$15)</f>
        <v>つくね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勝山</v>
      </c>
      <c r="D53" s="32" t="str">
        <f>IF(OR(L53&lt;&gt;"○",入力!K23=""),"",入力!K23)</f>
        <v>つくね</v>
      </c>
      <c r="E53" s="32" t="str">
        <f>IF(OR(L53&lt;&gt;"○",入力!F22=""),"",入力!F22)</f>
        <v>かつやま</v>
      </c>
      <c r="F53" s="32" t="str">
        <f>IF(OR(L53&lt;&gt;"○",入力!K22=""),"",入力!K22)</f>
        <v>つくね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長田</v>
      </c>
      <c r="D54" s="32" t="str">
        <f>IF(OR(L54&lt;&gt;"○",入力!K25=""),"",入力!K25)</f>
        <v>ゆりあ</v>
      </c>
      <c r="E54" s="32" t="str">
        <f>IF(OR(L54&lt;&gt;"○",入力!F24=""),"",入力!F24)</f>
        <v>おさだ</v>
      </c>
      <c r="F54" s="32" t="str">
        <f>IF(OR(L54&lt;&gt;"○",入力!K24=""),"",入力!K24)</f>
        <v>ゆりあ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髙橋</v>
      </c>
      <c r="D55" s="32" t="str">
        <f>IF(OR(L55&lt;&gt;"○",入力!K27=""),"",入力!K27)</f>
        <v>美律</v>
      </c>
      <c r="E55" s="32" t="str">
        <f>IF(OR(L55&lt;&gt;"○",入力!F26=""),"",入力!F26)</f>
        <v>たかはし</v>
      </c>
      <c r="F55" s="32" t="str">
        <f>IF(OR(L55&lt;&gt;"○",入力!K26=""),"",入力!K26)</f>
        <v>みのり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小田切</v>
      </c>
      <c r="D56" s="32" t="str">
        <f>IF(OR(L56&lt;&gt;"○",入力!K29=""),"",入力!K29)</f>
        <v>杏実</v>
      </c>
      <c r="E56" s="32" t="str">
        <f>IF(OR(L56&lt;&gt;"○",入力!F28=""),"",入力!F28)</f>
        <v>おだぎり</v>
      </c>
      <c r="F56" s="32" t="str">
        <f>IF(OR(L56&lt;&gt;"○",入力!K28=""),"",入力!K28)</f>
        <v>あみ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小倉</v>
      </c>
      <c r="D57" s="32" t="str">
        <f>IF(OR(L57&lt;&gt;"○",入力!K31=""),"",入力!K31)</f>
        <v>奈緒</v>
      </c>
      <c r="E57" s="32" t="str">
        <f>IF(OR(L57&lt;&gt;"○",入力!F30=""),"",入力!F30)</f>
        <v>おぐら</v>
      </c>
      <c r="F57" s="32" t="str">
        <f>IF(OR(L57&lt;&gt;"○",入力!K30=""),"",入力!K30)</f>
        <v>なお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原</v>
      </c>
      <c r="D58" s="32" t="str">
        <f>IF(OR(L58&lt;&gt;"○",入力!K33=""),"",入力!K33)</f>
        <v>菜々子</v>
      </c>
      <c r="E58" s="32" t="str">
        <f>IF(OR(L58&lt;&gt;"○",入力!F32=""),"",入力!F32)</f>
        <v>はら</v>
      </c>
      <c r="F58" s="32" t="str">
        <f>IF(OR(L58&lt;&gt;"○",入力!K32=""),"",入力!K32)</f>
        <v>ななこ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金子</v>
      </c>
      <c r="D59" s="32" t="str">
        <f>IF(OR(L59&lt;&gt;"○",入力!AE23=""),"",入力!AE23)</f>
        <v>瑛里</v>
      </c>
      <c r="E59" s="32" t="str">
        <f>IF(OR(L59&lt;&gt;"○",入力!Z22=""),"",入力!Z22)</f>
        <v>かねこ</v>
      </c>
      <c r="F59" s="32" t="str">
        <f>IF(OR(L59&lt;&gt;"○",入力!AE22=""),"",入力!AE22)</f>
        <v>えり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樋口</v>
      </c>
      <c r="D60" s="32" t="str">
        <f>IF(OR(L60&lt;&gt;"○",入力!AE25=""),"",入力!AE25)</f>
        <v>夢</v>
      </c>
      <c r="E60" s="32" t="str">
        <f>IF(OR(L60&lt;&gt;"○",入力!Z24=""),"",入力!Z24)</f>
        <v>ひぐち</v>
      </c>
      <c r="F60" s="32" t="str">
        <f>IF(OR(L60&lt;&gt;"○",入力!AE24=""),"",入力!AE24)</f>
        <v>ゆめ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向井</v>
      </c>
      <c r="D61" s="32" t="str">
        <f>IF(OR(L61&lt;&gt;"○",入力!AE27=""),"",入力!AE27)</f>
        <v>柑菜</v>
      </c>
      <c r="E61" s="32" t="str">
        <f>IF(OR(L61&lt;&gt;"○",入力!Z26=""),"",入力!Z26)</f>
        <v>むかい</v>
      </c>
      <c r="F61" s="32" t="str">
        <f>IF(OR(L61&lt;&gt;"○",入力!AE26=""),"",入力!AE26)</f>
        <v>かんな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中村</v>
      </c>
      <c r="D62" s="32" t="str">
        <f>IF(OR(L62&lt;&gt;"○",入力!AE29=""),"",入力!AE29)</f>
        <v>澪衣</v>
      </c>
      <c r="E62" s="32" t="str">
        <f>IF(OR(L62&lt;&gt;"○",入力!Z28=""),"",入力!Z28)</f>
        <v>なかむら</v>
      </c>
      <c r="F62" s="32" t="str">
        <f>IF(OR(L62&lt;&gt;"○",入力!AE28=""),"",入力!AE28)</f>
        <v>れい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草刈</v>
      </c>
      <c r="D63" s="32" t="str">
        <f>IF(OR(L63&lt;&gt;"○",入力!AE31=""),"",入力!AE31)</f>
        <v>笑菜</v>
      </c>
      <c r="E63" s="32" t="str">
        <f>IF(OR(L63&lt;&gt;"○",入力!Z30=""),"",入力!Z30)</f>
        <v>くさかり</v>
      </c>
      <c r="F63" s="32" t="str">
        <f>IF(OR(L63&lt;&gt;"○",入力!AE30=""),"",入力!AE30)</f>
        <v>えな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林</v>
      </c>
      <c r="D64" s="32" t="str">
        <f>IF(OR(L64&lt;&gt;"○",入力!AE33=""),"",入力!AE33)</f>
        <v>真緒</v>
      </c>
      <c r="E64" s="32" t="str">
        <f>IF(OR(L64&lt;&gt;"○",入力!Z32=""),"",入力!Z32)</f>
        <v>はやし</v>
      </c>
      <c r="F64" s="32" t="str">
        <f>IF(OR(L64&lt;&gt;"○",入力!AE32=""),"",入力!AE32)</f>
        <v>まお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2022-05-01T03:35:47Z</cp:lastPrinted>
  <dcterms:created xsi:type="dcterms:W3CDTF">2006-11-03T01:52:14Z</dcterms:created>
  <dcterms:modified xsi:type="dcterms:W3CDTF">2022-05-06T07:54:22Z</dcterms:modified>
</cp:coreProperties>
</file>