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nahi\Desktop\"/>
    </mc:Choice>
  </mc:AlternateContent>
  <xr:revisionPtr revIDLastSave="0" documentId="13_ncr:1_{F1CBBC96-D8F0-48C5-9FDD-5EA16D12DDD1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<sst xmlns="http://schemas.openxmlformats.org/spreadsheetml/2006/main" count="1494" uniqueCount="763">
  <si>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</si>
  <si>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</si>
  <si>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</si>
  <si>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</si>
  <si>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</si>
  <si>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</si>
  <si>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</si>
  <si>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</si>
  <si>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</si>
  <si>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</si>
  <si>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</si>
  <si>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</si>
  <si>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</si>
  <si>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</si>
  <si>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</si>
  <si>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</si>
  <si>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</si>
  <si>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</si>
  <si>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</si>
  <si>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</si>
  <si>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</si>
  <si>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</si>
  <si>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</si>
  <si>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</si>
  <si>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</si>
  <si>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</si>
  <si>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</si>
  <si>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</si>
  <si>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</si>
  <si>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</si>
  <si>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</si>
  <si>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</si>
  <si>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</si>
  <si>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</si>
  <si>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</si>
  <si>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</si>
  <si>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</si>
  <si>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</si>
  <si>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</si>
  <si>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</si>
  <si>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</si>
  <si>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</si>
  <si>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</si>
  <si>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</si>
  <si>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</si>
  <si>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</si>
  <si>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</si>
  <si>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</si>
  <si>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</si>
  <si>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</si>
  <si>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</si>
  <si>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</si>
  <si>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</si>
  <si>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</si>
  <si>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</si>
  <si>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</si>
  <si>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</si>
  <si>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</si>
  <si>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</si>
  <si>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</si>
  <si>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</si>
  <si>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</si>
  <si>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</si>
  <si>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</si>
  <si>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</si>
  <si>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</si>
  <si>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</si>
  <si>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</si>
  <si>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</si>
  <si>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</si>
  <si>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</si>
  <si>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</si>
  <si>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</si>
  <si>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</si>
  <si>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</si>
  <si>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</si>
  <si>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</si>
  <si>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</si>
  <si>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</si>
  <si>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</si>
  <si>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</si>
  <si>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</si>
  <si>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</si>
  <si>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</si>
  <si>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</si>
  <si>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</si>
  <si>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</si>
  <si>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</si>
  <si>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</si>
  <si>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</si>
  <si>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</si>
  <si>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</si>
  <si>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</si>
  <si>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</si>
  <si>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</si>
  <si>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</si>
  <si>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</si>
  <si>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</si>
  <si>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</si>
  <si>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</si>
  <si>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</si>
  <si>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</si>
  <si>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</si>
  <si>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</si>
  <si>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</si>
  <si>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</si>
  <si>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</si>
  <si>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</si>
  <si>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</si>
  <si>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</si>
  <si>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</si>
  <si>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</si>
  <si>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</si>
  <si>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</si>
  <si>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</si>
  <si>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</si>
  <si>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</si>
  <si>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</si>
  <si>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</si>
  <si>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</si>
  <si>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</si>
  <si>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</si>
  <si>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</si>
  <si>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</si>
  <si>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</si>
  <si>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</si>
  <si>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</si>
  <si>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</si>
  <si>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</si>
  <si>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</si>
  <si>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</si>
  <si>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</si>
  <si>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</si>
  <si>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</si>
  <si>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</si>
  <si>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</si>
  <si>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</si>
  <si>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</si>
  <si>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</si>
  <si>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</si>
  <si>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</si>
  <si>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</si>
  <si>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</si>
  <si>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</si>
  <si>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</si>
  <si>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</si>
  <si>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</si>
  <si>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</si>
  <si>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</si>
  <si>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</si>
  <si>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</si>
  <si>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</si>
  <si>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</si>
  <si>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</si>
  <si>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</si>
  <si>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</si>
  <si>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</si>
  <si>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</si>
  <si>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</si>
  <si>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</si>
  <si>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</si>
  <si>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</si>
  <si>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</si>
  <si>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</si>
  <si>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</si>
  <si>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</si>
  <si>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</si>
  <si>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</si>
  <si>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</si>
  <si>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</si>
  <si>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</si>
  <si>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</si>
  <si>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</si>
  <si>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</si>
  <si>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</si>
  <si>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</si>
  <si>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</si>
  <si>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</si>
  <si>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</si>
  <si>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</si>
  <si>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</si>
  <si>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</si>
  <si>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</si>
  <si>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</si>
  <si>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</si>
  <si>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</si>
  <si>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</si>
  <si>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</si>
  <si>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</si>
  <si>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</si>
  <si>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</si>
  <si>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</si>
  <si>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</si>
  <si>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</si>
  <si>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</si>
  <si>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</si>
  <si>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</si>
  <si>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</si>
  <si>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</si>
  <si>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</si>
  <si>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</si>
  <si>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</si>
  <si>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</si>
  <si>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</si>
  <si>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</si>
  <si>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</si>
  <si>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</si>
  <si>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</si>
  <si>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</si>
  <si>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</si>
  <si>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</si>
  <si>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</si>
  <si>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</si>
  <si>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</si>
  <si>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</si>
  <si>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</si>
  <si>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</si>
  <si>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</si>
  <si>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</si>
  <si>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</si>
  <si>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</si>
  <si>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</si>
  <si>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</si>
  <si>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</si>
  <si>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</si>
  <si>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</si>
  <si>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</si>
  <si>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</si>
  <si>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</si>
  <si>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</si>
  <si>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</si>
  <si>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</si>
  <si>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</si>
  <si>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</si>
  <si>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</si>
  <si>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</si>
  <si>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</si>
  <si>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</si>
  <si>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</si>
  <si>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</si>
  <si>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</si>
  <si>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</si>
  <si>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</si>
  <si>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</si>
  <si>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</si>
  <si>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</si>
  <si>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</si>
  <si>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</si>
  <si>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</si>
  <si>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</si>
  <si>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</si>
  <si>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</si>
  <si>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</si>
  <si>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</si>
  <si>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</si>
  <si>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</si>
  <si>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</si>
  <si>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</si>
  <si>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</si>
  <si>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</si>
  <si>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</si>
  <si>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</si>
  <si>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</si>
  <si>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</si>
  <si>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</si>
  <si>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</si>
  <si>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</si>
  <si>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</si>
  <si>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</si>
  <si>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</si>
  <si>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</si>
  <si>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</si>
  <si>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</si>
  <si>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</si>
  <si>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</si>
  <si>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</si>
  <si>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</si>
  <si>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</si>
  <si>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</si>
  <si>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</si>
  <si>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</si>
  <si>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</si>
  <si>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</si>
  <si>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</si>
  <si>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</si>
  <si>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</si>
  <si>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</si>
  <si>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</si>
  <si>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</si>
  <si>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</si>
  <si>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</si>
  <si>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</si>
  <si>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</si>
  <si>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</si>
  <si>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</si>
  <si>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</si>
  <si>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</si>
  <si>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</si>
  <si>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</si>
  <si>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</si>
  <si>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</si>
  <si>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</si>
  <si>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</si>
  <si>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</si>
  <si>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</si>
  <si>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</si>
  <si>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</si>
  <si>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</si>
  <si>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</si>
  <si>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</si>
  <si>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</si>
  <si>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</si>
  <si>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</si>
  <si>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</si>
  <si>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</si>
  <si>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</si>
  <si>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</si>
  <si>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</si>
  <si>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</si>
  <si>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</si>
  <si>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</si>
  <si>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</si>
  <si>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</si>
  <si>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</si>
  <si>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</si>
  <si>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</si>
  <si>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</si>
  <si>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</si>
  <si>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</si>
  <si>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</si>
  <si>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</si>
  <si>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</si>
  <si>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</si>
  <si>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</si>
  <si>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</si>
  <si>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</si>
  <si>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</si>
  <si>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</si>
  <si>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</si>
  <si>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</si>
  <si>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</si>
  <si>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</si>
  <si>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</si>
  <si>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</si>
  <si>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</si>
  <si>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</si>
  <si>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</si>
  <si>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</si>
  <si>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</si>
  <si>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</si>
  <si>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</si>
  <si>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</si>
  <si>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</si>
  <si>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</si>
  <si>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</si>
  <si>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</si>
  <si>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</si>
  <si>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</si>
  <si>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</si>
  <si>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</si>
  <si>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</si>
  <si>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</si>
  <si>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</si>
  <si>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</si>
  <si>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</si>
  <si>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</si>
  <si>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</si>
  <si>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</si>
  <si>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</si>
  <si>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</si>
  <si>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</si>
  <si>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</si>
  <si>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</si>
  <si>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</si>
  <si>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</si>
  <si>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</si>
  <si>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</si>
  <si>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</si>
  <si>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</si>
  <si>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</si>
  <si>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</si>
  <si>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</si>
  <si>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</si>
  <si>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</si>
  <si>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</si>
  <si>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</si>
  <si>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</si>
  <si>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</si>
  <si>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</si>
  <si>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</si>
  <si>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</si>
  <si>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</si>
  <si>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</si>
  <si>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</si>
  <si>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</si>
  <si>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</si>
  <si>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</si>
  <si>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</si>
  <si>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</si>
  <si>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</si>
  <si>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</si>
  <si>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</si>
  <si>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</si>
  <si>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</si>
  <si>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</si>
  <si>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</si>
  <si>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</si>
  <si>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</si>
  <si>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</si>
  <si>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</si>
  <si>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</si>
  <si>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</si>
  <si>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</si>
  <si>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</si>
  <si>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</si>
  <si>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</si>
  <si>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</si>
  <si>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</si>
  <si>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</si>
  <si>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</si>
  <si>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</si>
  <si>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</si>
  <si>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</si>
  <si>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</si>
  <si>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</si>
  <si>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</si>
  <si>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</si>
  <si>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</si>
  <si>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</si>
  <si>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</si>
  <si>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</si>
  <si>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</si>
  <si>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</si>
  <si>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</si>
  <si>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</si>
  <si>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</si>
  <si>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</si>
  <si>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</si>
  <si>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</si>
  <si>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</si>
  <si>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</si>
  <si>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</si>
  <si>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</si>
  <si>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</si>
  <si>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</si>
  <si>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</si>
  <si>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</si>
  <si>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</si>
  <si>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</si>
  <si>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</si>
  <si>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</si>
  <si>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</si>
  <si>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</si>
  <si>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</si>
  <si>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</si>
  <si>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</si>
  <si>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</si>
  <si>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</si>
  <si>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</si>
  <si>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</si>
  <si>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</si>
  <si>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</si>
  <si>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</si>
  <si>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</si>
  <si>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</si>
  <si>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</si>
  <si>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</si>
  <si>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</si>
  <si>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</si>
  <si>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</si>
  <si>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</si>
  <si>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</si>
  <si>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</si>
  <si>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</si>
  <si>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</si>
  <si>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</si>
  <si>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</si>
  <si>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</si>
  <si>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</si>
  <si>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</si>
  <si>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</si>
  <si>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</si>
  <si>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</si>
  <si>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</si>
  <si>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</si>
  <si>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</si>
  <si>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</si>
  <si>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</si>
  <si>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</si>
  <si>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</si>
  <si>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</si>
  <si>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</si>
  <si>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</si>
  <si>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</si>
  <si>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</si>
  <si>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</si>
  <si>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</si>
  <si>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</si>
  <si>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</si>
  <si>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</si>
  <si>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</si>
  <si>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</si>
  <si>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</si>
  <si>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</si>
  <si>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</si>
  <si>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</si>
  <si>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</si>
  <si>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</si>
  <si>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</si>
  <si>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</si>
  <si>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</si>
  <si>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</si>
  <si>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</si>
  <si>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</si>
  <si>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</si>
  <si>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</si>
  <si>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</si>
  <si>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</si>
  <si>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</si>
  <si>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</si>
  <si>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</si>
  <si>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</si>
  <si>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</si>
  <si>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</si>
  <si>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</si>
  <si>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</si>
  <si>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</si>
  <si>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</si>
  <si>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</si>
  <si>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</si>
  <si>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</si>
  <si>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</si>
  <si>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</si>
  <si>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</si>
  <si>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</si>
  <si>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</si>
  <si>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</si>
  <si>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</si>
  <si>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</si>
  <si>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</si>
  <si>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</si>
  <si>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</si>
  <si>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</si>
  <si>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</si>
  <si>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</si>
  <si>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</si>
  <si>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</si>
  <si>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</si>
  <si>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</si>
  <si>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</si>
  <si>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</si>
  <si>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</si>
  <si>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</si>
  <si>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</si>
  <si>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</si>
  <si>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</si>
  <si>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</si>
  <si>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</si>
  <si>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</si>
  <si>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</si>
  <si>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</si>
  <si>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</si>
  <si>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</si>
  <si>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</si>
  <si>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</si>
  <si>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</si>
  <si>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</si>
  <si>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</si>
  <si>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</si>
  <si>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</si>
  <si>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</si>
  <si>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</si>
  <si>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</si>
  <si>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</si>
  <si>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</si>
  <si>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</si>
  <si>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</si>
  <si>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</si>
  <si>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</si>
  <si>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</si>
  <si>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</si>
  <si>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</si>
  <si>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</si>
  <si>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</si>
  <si>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</si>
  <si>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</si>
  <si>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</si>
  <si>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</si>
  <si>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</si>
  <si>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</si>
  <si>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</si>
  <si>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</si>
  <si>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</si>
  <si>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</si>
  <si>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</si>
  <si>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</si>
  <si>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</si>
  <si>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</si>
  <si>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</si>
  <si>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</si>
  <si>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</si>
  <si>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</si>
  <si>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</si>
  <si>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</si>
  <si>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</si>
  <si>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</si>
  <si>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</si>
  <si>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</si>
  <si>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</si>
  <si>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</si>
  <si>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</si>
  <si>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</si>
  <si>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</si>
  <si>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</si>
  <si>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</si>
  <si>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</si>
  <si>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</si>
  <si>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</si>
  <si>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</si>
  <si>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</si>
  <si>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</si>
  <si>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</si>
  <si>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</si>
  <si>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</si>
  <si>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</si>
  <si>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</si>
  <si>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</si>
  <si>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</si>
  <si>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</si>
  <si>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</si>
  <si>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</si>
  <si>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</si>
  <si>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</si>
  <si>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</si>
  <si>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</si>
  <si>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</si>
  <si>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</si>
  <si>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</si>
  <si>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</si>
  <si>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</si>
  <si>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</si>
  <si>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</si>
  <si>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</si>
  <si>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</si>
  <si>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</si>
  <si>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</si>
  <si>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</si>
  <si>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</si>
  <si>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</si>
  <si>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</si>
  <si>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</si>
  <si>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</si>
  <si>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</si>
  <si>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</si>
  <si>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</si>
  <si>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</si>
  <si>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</si>
  <si>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</si>
  <si>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</si>
  <si>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</si>
  <si>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</si>
  <si>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</si>
  <si>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</si>
  <si>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</si>
  <si>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</si>
  <si>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</si>
  <si>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</si>
  <si>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</si>
  <si>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</si>
  <si>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</si>
  <si>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</si>
  <si>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</si>
  <si>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</si>
  <si>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</si>
  <si>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</si>
  <si>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</si>
  <si>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</si>
  <si>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</si>
  <si>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</si>
  <si>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</si>
  <si>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</si>
  <si>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</si>
  <si>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</si>
  <si>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</si>
  <si>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</si>
  <si>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</si>
  <si>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</si>
  <si>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</si>
  <si>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</si>
  <si>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</si>
  <si>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</si>
  <si>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</si>
  <si>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</si>
  <si>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</si>
  <si>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241</t>
    <phoneticPr fontId="2"/>
  </si>
  <si>
    <t>0002</t>
    <phoneticPr fontId="2"/>
  </si>
  <si>
    <t>横浜市旭区上白根2-47-1</t>
    <rPh sb="0" eb="3">
      <t>ヨコハマシ</t>
    </rPh>
    <rPh sb="3" eb="5">
      <t>アサヒク</t>
    </rPh>
    <rPh sb="5" eb="8">
      <t>カミシラネ</t>
    </rPh>
    <phoneticPr fontId="2"/>
  </si>
  <si>
    <t>045</t>
    <phoneticPr fontId="2"/>
  </si>
  <si>
    <t>955</t>
    <phoneticPr fontId="2"/>
  </si>
  <si>
    <t>1131</t>
    <phoneticPr fontId="2"/>
  </si>
  <si>
    <t>045</t>
    <phoneticPr fontId="2"/>
  </si>
  <si>
    <t>951</t>
    <phoneticPr fontId="2"/>
  </si>
  <si>
    <t>1354</t>
    <phoneticPr fontId="2"/>
  </si>
  <si>
    <t>大山</t>
    <rPh sb="0" eb="2">
      <t>オオヤマ</t>
    </rPh>
    <phoneticPr fontId="2"/>
  </si>
  <si>
    <t>真木</t>
    <rPh sb="0" eb="2">
      <t>マキ</t>
    </rPh>
    <phoneticPr fontId="2"/>
  </si>
  <si>
    <t>柴田</t>
    <rPh sb="0" eb="2">
      <t>シバタ</t>
    </rPh>
    <phoneticPr fontId="2"/>
  </si>
  <si>
    <t>昌敏</t>
    <rPh sb="0" eb="1">
      <t>マサ</t>
    </rPh>
    <rPh sb="1" eb="2">
      <t>トシ</t>
    </rPh>
    <phoneticPr fontId="2"/>
  </si>
  <si>
    <t>おおやま</t>
    <phoneticPr fontId="2"/>
  </si>
  <si>
    <t>まき</t>
    <phoneticPr fontId="2"/>
  </si>
  <si>
    <t>しばた</t>
    <phoneticPr fontId="2"/>
  </si>
  <si>
    <t>まさとし</t>
    <phoneticPr fontId="2"/>
  </si>
  <si>
    <t>浅井</t>
    <rPh sb="0" eb="2">
      <t>アサイ</t>
    </rPh>
    <phoneticPr fontId="2"/>
  </si>
  <si>
    <t>凛花</t>
    <rPh sb="0" eb="1">
      <t>リン</t>
    </rPh>
    <rPh sb="1" eb="2">
      <t>ハナ</t>
    </rPh>
    <phoneticPr fontId="2"/>
  </si>
  <si>
    <t>あさい</t>
    <phoneticPr fontId="2"/>
  </si>
  <si>
    <t>りんか</t>
    <phoneticPr fontId="2"/>
  </si>
  <si>
    <t>坂上</t>
    <rPh sb="0" eb="2">
      <t>サカウエ</t>
    </rPh>
    <phoneticPr fontId="2"/>
  </si>
  <si>
    <t>美空</t>
    <rPh sb="0" eb="2">
      <t>ミソラ</t>
    </rPh>
    <phoneticPr fontId="2"/>
  </si>
  <si>
    <t>さかうえ</t>
    <phoneticPr fontId="2"/>
  </si>
  <si>
    <t>みく</t>
    <phoneticPr fontId="2"/>
  </si>
  <si>
    <t>大川原</t>
    <rPh sb="0" eb="3">
      <t>オオカワラ</t>
    </rPh>
    <phoneticPr fontId="2"/>
  </si>
  <si>
    <t>郁美</t>
    <rPh sb="0" eb="2">
      <t>イクミ</t>
    </rPh>
    <phoneticPr fontId="2"/>
  </si>
  <si>
    <t>一ノ瀬</t>
    <rPh sb="0" eb="1">
      <t>イチ</t>
    </rPh>
    <rPh sb="2" eb="3">
      <t>セ</t>
    </rPh>
    <phoneticPr fontId="2"/>
  </si>
  <si>
    <t>彩花</t>
    <rPh sb="0" eb="1">
      <t>アヤ</t>
    </rPh>
    <rPh sb="1" eb="2">
      <t>ハナ</t>
    </rPh>
    <phoneticPr fontId="2"/>
  </si>
  <si>
    <t>根本</t>
    <rPh sb="0" eb="2">
      <t>ネモト</t>
    </rPh>
    <phoneticPr fontId="2"/>
  </si>
  <si>
    <t>結愛</t>
    <rPh sb="0" eb="1">
      <t>ムス</t>
    </rPh>
    <rPh sb="1" eb="2">
      <t>アイ</t>
    </rPh>
    <phoneticPr fontId="2"/>
  </si>
  <si>
    <t>殖木</t>
    <rPh sb="0" eb="2">
      <t>フエキ</t>
    </rPh>
    <phoneticPr fontId="2"/>
  </si>
  <si>
    <t>あかり</t>
    <phoneticPr fontId="2"/>
  </si>
  <si>
    <t>豊原</t>
    <rPh sb="0" eb="2">
      <t>トヨハラ</t>
    </rPh>
    <phoneticPr fontId="2"/>
  </si>
  <si>
    <t>結衣</t>
    <rPh sb="0" eb="1">
      <t>ユ</t>
    </rPh>
    <rPh sb="1" eb="2">
      <t>コロモ</t>
    </rPh>
    <phoneticPr fontId="2"/>
  </si>
  <si>
    <t>保科</t>
    <rPh sb="0" eb="2">
      <t>ホシナ</t>
    </rPh>
    <phoneticPr fontId="2"/>
  </si>
  <si>
    <t>優里</t>
    <rPh sb="0" eb="2">
      <t>ユウリ</t>
    </rPh>
    <phoneticPr fontId="2"/>
  </si>
  <si>
    <t>蓮沼</t>
    <rPh sb="0" eb="2">
      <t>ハスヌマ</t>
    </rPh>
    <phoneticPr fontId="2"/>
  </si>
  <si>
    <t>来理</t>
    <rPh sb="0" eb="1">
      <t>ク</t>
    </rPh>
    <rPh sb="1" eb="2">
      <t>リ</t>
    </rPh>
    <phoneticPr fontId="2"/>
  </si>
  <si>
    <t>大和田</t>
    <rPh sb="0" eb="3">
      <t>オオワダ</t>
    </rPh>
    <phoneticPr fontId="2"/>
  </si>
  <si>
    <t>悠月</t>
    <rPh sb="0" eb="1">
      <t>ユウ</t>
    </rPh>
    <rPh sb="1" eb="2">
      <t>ツキ</t>
    </rPh>
    <phoneticPr fontId="2"/>
  </si>
  <si>
    <t>難波</t>
    <rPh sb="0" eb="2">
      <t>ナンバ</t>
    </rPh>
    <phoneticPr fontId="2"/>
  </si>
  <si>
    <t>愛</t>
    <rPh sb="0" eb="1">
      <t>アイ</t>
    </rPh>
    <phoneticPr fontId="2"/>
  </si>
  <si>
    <t>郡司</t>
    <rPh sb="0" eb="2">
      <t>グンジ</t>
    </rPh>
    <phoneticPr fontId="2"/>
  </si>
  <si>
    <t>山本</t>
    <rPh sb="0" eb="2">
      <t>ヤマモト</t>
    </rPh>
    <phoneticPr fontId="2"/>
  </si>
  <si>
    <t>結奈</t>
    <rPh sb="0" eb="1">
      <t>ムス</t>
    </rPh>
    <rPh sb="1" eb="2">
      <t>ナ</t>
    </rPh>
    <phoneticPr fontId="2"/>
  </si>
  <si>
    <t>みく</t>
    <phoneticPr fontId="2"/>
  </si>
  <si>
    <t>おおかわら</t>
    <phoneticPr fontId="2"/>
  </si>
  <si>
    <t>いくみ</t>
    <phoneticPr fontId="2"/>
  </si>
  <si>
    <t>いちのせ</t>
    <phoneticPr fontId="2"/>
  </si>
  <si>
    <t>あやか</t>
    <phoneticPr fontId="2"/>
  </si>
  <si>
    <t>ねもと</t>
    <phoneticPr fontId="2"/>
  </si>
  <si>
    <t>ゆうあ</t>
    <phoneticPr fontId="2"/>
  </si>
  <si>
    <t>ふえき</t>
    <phoneticPr fontId="2"/>
  </si>
  <si>
    <t>あかり</t>
    <phoneticPr fontId="2"/>
  </si>
  <si>
    <t>とよはら</t>
    <phoneticPr fontId="2"/>
  </si>
  <si>
    <t>ゆい</t>
    <phoneticPr fontId="2"/>
  </si>
  <si>
    <t>ほしな</t>
    <phoneticPr fontId="2"/>
  </si>
  <si>
    <t>ゆうり</t>
    <phoneticPr fontId="2"/>
  </si>
  <si>
    <t>はすぬま</t>
    <phoneticPr fontId="2"/>
  </si>
  <si>
    <t>くるり</t>
    <phoneticPr fontId="2"/>
  </si>
  <si>
    <t>おおわだ</t>
    <phoneticPr fontId="2"/>
  </si>
  <si>
    <t>ゆづき</t>
    <phoneticPr fontId="2"/>
  </si>
  <si>
    <t>なんば</t>
    <phoneticPr fontId="2"/>
  </si>
  <si>
    <t>まな</t>
    <phoneticPr fontId="2"/>
  </si>
  <si>
    <t>ぐんじ</t>
    <phoneticPr fontId="2"/>
  </si>
  <si>
    <t>やまもと</t>
    <phoneticPr fontId="2"/>
  </si>
  <si>
    <t>ゆな</t>
    <phoneticPr fontId="2"/>
  </si>
  <si>
    <t>鹿野俊明</t>
    <rPh sb="0" eb="2">
      <t>シカノ</t>
    </rPh>
    <rPh sb="2" eb="4">
      <t>トシアキ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</si>
</sst>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Normal="100" zoomScaleSheetLayoutView="100" workbookViewId="0">
      <selection activeCell="K7" sqref="K7"/>
    </sheetView>
  </sheetViews>
  <sheetFormatPr defaultColWidth="38.36328125" defaultRowHeight="14" x14ac:dyDescent="0.2"/>
  <cols>
    <col min="1" max="1" width="7.453125" style="22" hidden="1" customWidth="1"/>
    <col min="2" max="2" width="6.0898437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0898437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0898437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0898437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0898437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0898437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0898437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0898437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0898437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0898437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0898437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0898437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0898437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08984375" defaultRowHeight="13" x14ac:dyDescent="0.2"/>
  <cols>
    <col min="1" max="1" width="8" style="3" customWidth="1"/>
    <col min="2" max="16384" width="2.08984375" style="3"/>
  </cols>
  <sheetData>
    <row r="1" spans="1:41" ht="50.15" customHeight="1" thickBot="1" x14ac:dyDescent="0.25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 x14ac:dyDescent="0.2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 x14ac:dyDescent="0.25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 x14ac:dyDescent="0.2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 x14ac:dyDescent="0.25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2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/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2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2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2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2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2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2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2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2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2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2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2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5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49999999999999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49999999999999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15" customHeight="1" x14ac:dyDescent="0.2"/>
    <row r="42" spans="1:43" ht="24" customHeight="1" x14ac:dyDescent="0.3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5" customHeight="1" x14ac:dyDescent="0.2"/>
    <row r="44" spans="1:43" ht="24" customHeight="1" x14ac:dyDescent="0.3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 x14ac:dyDescent="0.2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AL34" sqref="AL34"/>
    </sheetView>
  </sheetViews>
  <sheetFormatPr defaultColWidth="2.08984375" defaultRowHeight="13" x14ac:dyDescent="0.2"/>
  <cols>
    <col min="1" max="1" width="8" style="3" customWidth="1"/>
    <col min="2" max="16384" width="2.08984375" style="3"/>
  </cols>
  <sheetData>
    <row r="1" spans="1:41" ht="50.15" customHeight="1" thickBot="1" x14ac:dyDescent="0.25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1156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横浜市立旭北中学校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 x14ac:dyDescent="0.2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 x14ac:dyDescent="0.25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5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 x14ac:dyDescent="0.2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 x14ac:dyDescent="0.25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2">
      <c r="B12" s="67" t="s">
        <v>682</v>
      </c>
      <c r="C12" s="68"/>
      <c r="D12" s="68"/>
      <c r="E12" s="69"/>
      <c r="F12" s="70" t="s">
        <v>707</v>
      </c>
      <c r="G12" s="71"/>
      <c r="H12" s="71"/>
      <c r="I12" s="71"/>
      <c r="J12" s="71"/>
      <c r="K12" s="71" t="s">
        <v>708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682</v>
      </c>
      <c r="C15" s="68"/>
      <c r="D15" s="68"/>
      <c r="E15" s="69"/>
      <c r="F15" s="70" t="s">
        <v>713</v>
      </c>
      <c r="G15" s="71"/>
      <c r="H15" s="71"/>
      <c r="I15" s="71"/>
      <c r="J15" s="71"/>
      <c r="K15" s="71" t="s">
        <v>714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717</v>
      </c>
      <c r="AA15" s="71"/>
      <c r="AB15" s="71"/>
      <c r="AC15" s="71"/>
      <c r="AD15" s="71"/>
      <c r="AE15" s="71" t="s">
        <v>718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2">
      <c r="B22" s="179">
        <v>1</v>
      </c>
      <c r="C22" s="180"/>
      <c r="D22" s="183">
        <v>1</v>
      </c>
      <c r="E22" s="183"/>
      <c r="F22" s="185" t="s">
        <v>717</v>
      </c>
      <c r="G22" s="186"/>
      <c r="H22" s="186"/>
      <c r="I22" s="186"/>
      <c r="J22" s="186"/>
      <c r="K22" s="186" t="s">
        <v>740</v>
      </c>
      <c r="L22" s="186"/>
      <c r="M22" s="186"/>
      <c r="N22" s="186"/>
      <c r="O22" s="187"/>
      <c r="P22" s="183">
        <v>3</v>
      </c>
      <c r="Q22" s="183"/>
      <c r="R22" s="188">
        <v>162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751</v>
      </c>
      <c r="AA22" s="186"/>
      <c r="AB22" s="186"/>
      <c r="AC22" s="186"/>
      <c r="AD22" s="186"/>
      <c r="AE22" s="186" t="s">
        <v>752</v>
      </c>
      <c r="AF22" s="186"/>
      <c r="AG22" s="186"/>
      <c r="AH22" s="186"/>
      <c r="AI22" s="187"/>
      <c r="AJ22" s="183">
        <v>3</v>
      </c>
      <c r="AK22" s="183"/>
      <c r="AL22" s="188">
        <v>154</v>
      </c>
      <c r="AM22" s="189"/>
      <c r="AN22" s="244" t="s">
        <v>596</v>
      </c>
      <c r="AO22" s="245"/>
    </row>
    <row r="23" spans="2:41" ht="30" customHeight="1" x14ac:dyDescent="0.2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716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729</v>
      </c>
      <c r="AA23" s="204"/>
      <c r="AB23" s="204"/>
      <c r="AC23" s="204"/>
      <c r="AD23" s="204"/>
      <c r="AE23" s="204" t="s">
        <v>730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2">
      <c r="B24" s="191">
        <v>2</v>
      </c>
      <c r="C24" s="192"/>
      <c r="D24" s="195">
        <v>2</v>
      </c>
      <c r="E24" s="195"/>
      <c r="F24" s="197" t="s">
        <v>741</v>
      </c>
      <c r="G24" s="198"/>
      <c r="H24" s="198"/>
      <c r="I24" s="198"/>
      <c r="J24" s="198"/>
      <c r="K24" s="198" t="s">
        <v>742</v>
      </c>
      <c r="L24" s="198"/>
      <c r="M24" s="198"/>
      <c r="N24" s="198"/>
      <c r="O24" s="199"/>
      <c r="P24" s="195">
        <v>3</v>
      </c>
      <c r="Q24" s="195"/>
      <c r="R24" s="200">
        <v>163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753</v>
      </c>
      <c r="AA24" s="198"/>
      <c r="AB24" s="198"/>
      <c r="AC24" s="198"/>
      <c r="AD24" s="198"/>
      <c r="AE24" s="198" t="s">
        <v>754</v>
      </c>
      <c r="AF24" s="198"/>
      <c r="AG24" s="198"/>
      <c r="AH24" s="198"/>
      <c r="AI24" s="199"/>
      <c r="AJ24" s="195">
        <v>3</v>
      </c>
      <c r="AK24" s="195"/>
      <c r="AL24" s="200">
        <v>167</v>
      </c>
      <c r="AM24" s="151"/>
      <c r="AN24" s="238" t="s">
        <v>544</v>
      </c>
      <c r="AO24" s="239"/>
    </row>
    <row r="25" spans="2:41" ht="30" customHeight="1" x14ac:dyDescent="0.2">
      <c r="B25" s="193"/>
      <c r="C25" s="194"/>
      <c r="D25" s="196"/>
      <c r="E25" s="196"/>
      <c r="F25" s="210" t="s">
        <v>719</v>
      </c>
      <c r="G25" s="211"/>
      <c r="H25" s="211"/>
      <c r="I25" s="211"/>
      <c r="J25" s="211"/>
      <c r="K25" s="211" t="s">
        <v>720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731</v>
      </c>
      <c r="AA25" s="211"/>
      <c r="AB25" s="211"/>
      <c r="AC25" s="211"/>
      <c r="AD25" s="211"/>
      <c r="AE25" s="211" t="s">
        <v>732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2">
      <c r="B26" s="181">
        <v>3</v>
      </c>
      <c r="C26" s="182"/>
      <c r="D26" s="195">
        <v>3</v>
      </c>
      <c r="E26" s="195"/>
      <c r="F26" s="197" t="s">
        <v>743</v>
      </c>
      <c r="G26" s="198"/>
      <c r="H26" s="198"/>
      <c r="I26" s="198"/>
      <c r="J26" s="198"/>
      <c r="K26" s="198" t="s">
        <v>744</v>
      </c>
      <c r="L26" s="198"/>
      <c r="M26" s="198"/>
      <c r="N26" s="198"/>
      <c r="O26" s="199"/>
      <c r="P26" s="195">
        <v>3</v>
      </c>
      <c r="Q26" s="195"/>
      <c r="R26" s="200">
        <v>156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755</v>
      </c>
      <c r="AA26" s="198"/>
      <c r="AB26" s="198"/>
      <c r="AC26" s="198"/>
      <c r="AD26" s="198"/>
      <c r="AE26" s="198" t="s">
        <v>756</v>
      </c>
      <c r="AF26" s="198"/>
      <c r="AG26" s="198"/>
      <c r="AH26" s="198"/>
      <c r="AI26" s="199"/>
      <c r="AJ26" s="195">
        <v>3</v>
      </c>
      <c r="AK26" s="195"/>
      <c r="AL26" s="200">
        <v>160</v>
      </c>
      <c r="AM26" s="151"/>
      <c r="AN26" s="238" t="s">
        <v>544</v>
      </c>
      <c r="AO26" s="239"/>
    </row>
    <row r="27" spans="2:41" ht="30" customHeight="1" x14ac:dyDescent="0.2">
      <c r="B27" s="181"/>
      <c r="C27" s="182"/>
      <c r="D27" s="196"/>
      <c r="E27" s="196"/>
      <c r="F27" s="210" t="s">
        <v>721</v>
      </c>
      <c r="G27" s="211"/>
      <c r="H27" s="211"/>
      <c r="I27" s="211"/>
      <c r="J27" s="211"/>
      <c r="K27" s="211" t="s">
        <v>722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733</v>
      </c>
      <c r="AA27" s="211"/>
      <c r="AB27" s="211"/>
      <c r="AC27" s="211"/>
      <c r="AD27" s="211"/>
      <c r="AE27" s="211" t="s">
        <v>734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2">
      <c r="B28" s="191">
        <v>4</v>
      </c>
      <c r="C28" s="192"/>
      <c r="D28" s="195">
        <v>4</v>
      </c>
      <c r="E28" s="195"/>
      <c r="F28" s="197" t="s">
        <v>745</v>
      </c>
      <c r="G28" s="198"/>
      <c r="H28" s="198"/>
      <c r="I28" s="198"/>
      <c r="J28" s="198"/>
      <c r="K28" s="198" t="s">
        <v>746</v>
      </c>
      <c r="L28" s="198"/>
      <c r="M28" s="198"/>
      <c r="N28" s="198"/>
      <c r="O28" s="199"/>
      <c r="P28" s="195">
        <v>3</v>
      </c>
      <c r="Q28" s="195"/>
      <c r="R28" s="200">
        <v>169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757</v>
      </c>
      <c r="AA28" s="198"/>
      <c r="AB28" s="198"/>
      <c r="AC28" s="198"/>
      <c r="AD28" s="198"/>
      <c r="AE28" s="198" t="s">
        <v>758</v>
      </c>
      <c r="AF28" s="198"/>
      <c r="AG28" s="198"/>
      <c r="AH28" s="198"/>
      <c r="AI28" s="199"/>
      <c r="AJ28" s="195">
        <v>2</v>
      </c>
      <c r="AK28" s="195"/>
      <c r="AL28" s="200">
        <v>160</v>
      </c>
      <c r="AM28" s="151"/>
      <c r="AN28" s="238" t="s">
        <v>544</v>
      </c>
      <c r="AO28" s="239"/>
    </row>
    <row r="29" spans="2:41" ht="30" customHeight="1" x14ac:dyDescent="0.2">
      <c r="B29" s="193"/>
      <c r="C29" s="194"/>
      <c r="D29" s="196"/>
      <c r="E29" s="196"/>
      <c r="F29" s="210" t="s">
        <v>723</v>
      </c>
      <c r="G29" s="211"/>
      <c r="H29" s="211"/>
      <c r="I29" s="211"/>
      <c r="J29" s="211"/>
      <c r="K29" s="211" t="s">
        <v>724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735</v>
      </c>
      <c r="AA29" s="211"/>
      <c r="AB29" s="211"/>
      <c r="AC29" s="211"/>
      <c r="AD29" s="211"/>
      <c r="AE29" s="211" t="s">
        <v>736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2">
      <c r="B30" s="181">
        <v>5</v>
      </c>
      <c r="C30" s="182"/>
      <c r="D30" s="195">
        <v>5</v>
      </c>
      <c r="E30" s="195"/>
      <c r="F30" s="197" t="s">
        <v>747</v>
      </c>
      <c r="G30" s="198"/>
      <c r="H30" s="198"/>
      <c r="I30" s="198"/>
      <c r="J30" s="198"/>
      <c r="K30" s="198" t="s">
        <v>748</v>
      </c>
      <c r="L30" s="198"/>
      <c r="M30" s="198"/>
      <c r="N30" s="198"/>
      <c r="O30" s="199"/>
      <c r="P30" s="195">
        <v>3</v>
      </c>
      <c r="Q30" s="195"/>
      <c r="R30" s="200">
        <v>160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759</v>
      </c>
      <c r="AA30" s="198"/>
      <c r="AB30" s="198"/>
      <c r="AC30" s="198"/>
      <c r="AD30" s="198"/>
      <c r="AE30" s="198" t="s">
        <v>718</v>
      </c>
      <c r="AF30" s="198"/>
      <c r="AG30" s="198"/>
      <c r="AH30" s="198"/>
      <c r="AI30" s="199"/>
      <c r="AJ30" s="195">
        <v>2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 x14ac:dyDescent="0.2">
      <c r="B31" s="181"/>
      <c r="C31" s="182"/>
      <c r="D31" s="196"/>
      <c r="E31" s="196"/>
      <c r="F31" s="210" t="s">
        <v>725</v>
      </c>
      <c r="G31" s="211"/>
      <c r="H31" s="211"/>
      <c r="I31" s="211"/>
      <c r="J31" s="211"/>
      <c r="K31" s="211" t="s">
        <v>726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737</v>
      </c>
      <c r="AA31" s="211"/>
      <c r="AB31" s="211"/>
      <c r="AC31" s="211"/>
      <c r="AD31" s="211"/>
      <c r="AE31" s="211" t="s">
        <v>718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2">
      <c r="B32" s="191">
        <v>6</v>
      </c>
      <c r="C32" s="192"/>
      <c r="D32" s="195">
        <v>6</v>
      </c>
      <c r="E32" s="195"/>
      <c r="F32" s="197" t="s">
        <v>749</v>
      </c>
      <c r="G32" s="198"/>
      <c r="H32" s="198"/>
      <c r="I32" s="198"/>
      <c r="J32" s="198"/>
      <c r="K32" s="198" t="s">
        <v>750</v>
      </c>
      <c r="L32" s="198"/>
      <c r="M32" s="198"/>
      <c r="N32" s="198"/>
      <c r="O32" s="199"/>
      <c r="P32" s="195">
        <v>3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760</v>
      </c>
      <c r="AA32" s="198"/>
      <c r="AB32" s="198"/>
      <c r="AC32" s="198"/>
      <c r="AD32" s="198"/>
      <c r="AE32" s="198" t="s">
        <v>761</v>
      </c>
      <c r="AF32" s="198"/>
      <c r="AG32" s="198"/>
      <c r="AH32" s="198"/>
      <c r="AI32" s="199"/>
      <c r="AJ32" s="195">
        <v>2</v>
      </c>
      <c r="AK32" s="195"/>
      <c r="AL32" s="200">
        <v>154</v>
      </c>
      <c r="AM32" s="151"/>
      <c r="AN32" s="238" t="s">
        <v>544</v>
      </c>
      <c r="AO32" s="239"/>
    </row>
    <row r="33" spans="1:43" ht="30" customHeight="1" thickBot="1" x14ac:dyDescent="0.25">
      <c r="B33" s="215"/>
      <c r="C33" s="216"/>
      <c r="D33" s="217"/>
      <c r="E33" s="217"/>
      <c r="F33" s="218" t="s">
        <v>727</v>
      </c>
      <c r="G33" s="219"/>
      <c r="H33" s="219"/>
      <c r="I33" s="219"/>
      <c r="J33" s="219"/>
      <c r="K33" s="219" t="s">
        <v>728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738</v>
      </c>
      <c r="AA33" s="219"/>
      <c r="AB33" s="219"/>
      <c r="AC33" s="219"/>
      <c r="AD33" s="219"/>
      <c r="AE33" s="219" t="s">
        <v>739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49999999999999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49999999999999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15" customHeight="1" x14ac:dyDescent="0.2"/>
    <row r="42" spans="1:43" ht="24" customHeight="1" x14ac:dyDescent="0.3">
      <c r="A42" s="56" t="s">
        <v>688</v>
      </c>
      <c r="B42" s="59" t="str">
        <f t="shared" ref="B42" si="0">$F$3</f>
        <v>横浜市立旭北中学校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5" customHeight="1" x14ac:dyDescent="0.2"/>
    <row r="44" spans="1:43" ht="24" customHeight="1" x14ac:dyDescent="0.3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" customHeight="1" x14ac:dyDescent="0.2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08984375" defaultRowHeight="13" x14ac:dyDescent="0.2"/>
  <cols>
    <col min="1" max="16384" width="2.08984375" style="3"/>
  </cols>
  <sheetData>
    <row r="1" spans="1:40" ht="50.15" customHeight="1" thickBot="1" x14ac:dyDescent="0.25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5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1156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">
      <c r="A3" s="332" t="s">
        <v>2</v>
      </c>
      <c r="B3" s="333"/>
      <c r="C3" s="333"/>
      <c r="D3" s="334"/>
      <c r="E3" s="355" t="str">
        <f>CONCATENATE(入力!F3,"　　",入力!F8)</f>
        <v>横浜市立旭北中学校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2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2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2">
      <c r="A7" s="319" t="s">
        <v>0</v>
      </c>
      <c r="B7" s="297"/>
      <c r="C7" s="297"/>
      <c r="D7" s="320"/>
      <c r="E7" s="351" t="str">
        <f>IF(入力!F12="","",入力!F12)</f>
        <v>おおやま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5">
      <c r="A8" s="318" t="s">
        <v>6</v>
      </c>
      <c r="B8" s="136"/>
      <c r="C8" s="136"/>
      <c r="D8" s="289"/>
      <c r="E8" s="335" t="str">
        <f>IF(入力!F13="","",入力!F13)</f>
        <v>大山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2">
      <c r="A9" s="319" t="s">
        <v>0</v>
      </c>
      <c r="B9" s="297"/>
      <c r="C9" s="297"/>
      <c r="D9" s="320"/>
      <c r="E9" s="321" t="str">
        <f>IF(入力!F15="","",入力!F15)</f>
        <v>あさい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5">
      <c r="A10" s="81" t="s">
        <v>8</v>
      </c>
      <c r="B10" s="82"/>
      <c r="C10" s="82"/>
      <c r="D10" s="102"/>
      <c r="E10" s="306" t="str">
        <f>IF(入力!F16="","",入力!F16)</f>
        <v>浅井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2"/>
    <row r="12" spans="1:40" ht="22.5" customHeight="1" thickBot="1" x14ac:dyDescent="0.25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2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5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2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さかうえ</v>
      </c>
      <c r="F15" s="292"/>
      <c r="G15" s="292"/>
      <c r="H15" s="292"/>
      <c r="I15" s="292"/>
      <c r="J15" s="292" t="str">
        <f>IF(入力!K22="","",入力!K22)</f>
        <v>みく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162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ほしな</v>
      </c>
      <c r="Z15" s="292"/>
      <c r="AA15" s="292"/>
      <c r="AB15" s="292"/>
      <c r="AC15" s="292"/>
      <c r="AD15" s="292" t="str">
        <f>IF(入力!AE22="","",入力!AE22)</f>
        <v>ゆうり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154</v>
      </c>
      <c r="AL15" s="291"/>
      <c r="AM15" s="290" t="str">
        <f>IF(入力!AN22="","",入力!AN22)</f>
        <v>○</v>
      </c>
      <c r="AN15" s="309"/>
    </row>
    <row r="16" spans="1:40" ht="37.5" customHeight="1" x14ac:dyDescent="0.2">
      <c r="A16" s="181"/>
      <c r="B16" s="182"/>
      <c r="C16" s="295"/>
      <c r="D16" s="295"/>
      <c r="E16" s="311" t="str">
        <f>IF(入力!F23="","",入力!F23)</f>
        <v>坂上</v>
      </c>
      <c r="F16" s="312"/>
      <c r="G16" s="312"/>
      <c r="H16" s="312"/>
      <c r="I16" s="312"/>
      <c r="J16" s="312" t="str">
        <f>IF(入力!K23="","",入力!K23)</f>
        <v>美空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保科</v>
      </c>
      <c r="Z16" s="312"/>
      <c r="AA16" s="312"/>
      <c r="AB16" s="312"/>
      <c r="AC16" s="312"/>
      <c r="AD16" s="312" t="str">
        <f>IF(入力!AE23="","",入力!AE23)</f>
        <v>優里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2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おおかわら</v>
      </c>
      <c r="F17" s="277"/>
      <c r="G17" s="277"/>
      <c r="H17" s="277"/>
      <c r="I17" s="277"/>
      <c r="J17" s="277" t="str">
        <f>IF(入力!K24="","",入力!K24)</f>
        <v>いくみ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はすぬま</v>
      </c>
      <c r="Z17" s="277"/>
      <c r="AA17" s="277"/>
      <c r="AB17" s="277"/>
      <c r="AC17" s="277"/>
      <c r="AD17" s="277" t="str">
        <f>IF(入力!AE24="","",入力!AE24)</f>
        <v>くるり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167</v>
      </c>
      <c r="AL17" s="148"/>
      <c r="AM17" s="279" t="str">
        <f>IF(入力!AN24="","",入力!AN24)</f>
        <v>○</v>
      </c>
      <c r="AN17" s="280"/>
    </row>
    <row r="18" spans="1:40" ht="37.5" customHeight="1" x14ac:dyDescent="0.2">
      <c r="A18" s="193"/>
      <c r="B18" s="194"/>
      <c r="C18" s="274"/>
      <c r="D18" s="274"/>
      <c r="E18" s="269" t="str">
        <f>IF(入力!F25="","",入力!F25)</f>
        <v>大川原</v>
      </c>
      <c r="F18" s="270"/>
      <c r="G18" s="270"/>
      <c r="H18" s="270"/>
      <c r="I18" s="270"/>
      <c r="J18" s="270" t="str">
        <f>IF(入力!K25="","",入力!K25)</f>
        <v>郁美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蓮沼</v>
      </c>
      <c r="Z18" s="270"/>
      <c r="AA18" s="270"/>
      <c r="AB18" s="270"/>
      <c r="AC18" s="270"/>
      <c r="AD18" s="270" t="str">
        <f>IF(入力!AE25="","",入力!AE25)</f>
        <v>来理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2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いちのせ</v>
      </c>
      <c r="F19" s="277"/>
      <c r="G19" s="277"/>
      <c r="H19" s="277"/>
      <c r="I19" s="277"/>
      <c r="J19" s="277" t="str">
        <f>IF(入力!K26="","",入力!K26)</f>
        <v>あやか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おおわだ</v>
      </c>
      <c r="Z19" s="277"/>
      <c r="AA19" s="277"/>
      <c r="AB19" s="277"/>
      <c r="AC19" s="277"/>
      <c r="AD19" s="277" t="str">
        <f>IF(入力!AE26="","",入力!AE26)</f>
        <v>ゆづき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160</v>
      </c>
      <c r="AL19" s="148"/>
      <c r="AM19" s="279" t="str">
        <f>IF(入力!AN26="","",入力!AN26)</f>
        <v>○</v>
      </c>
      <c r="AN19" s="280"/>
    </row>
    <row r="20" spans="1:40" ht="37.5" customHeight="1" x14ac:dyDescent="0.2">
      <c r="A20" s="181"/>
      <c r="B20" s="182"/>
      <c r="C20" s="274"/>
      <c r="D20" s="274"/>
      <c r="E20" s="269" t="str">
        <f>IF(入力!F27="","",入力!F27)</f>
        <v>一ノ瀬</v>
      </c>
      <c r="F20" s="270"/>
      <c r="G20" s="270"/>
      <c r="H20" s="270"/>
      <c r="I20" s="270"/>
      <c r="J20" s="270" t="str">
        <f>IF(入力!K27="","",入力!K27)</f>
        <v>彩花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大和田</v>
      </c>
      <c r="Z20" s="270"/>
      <c r="AA20" s="270"/>
      <c r="AB20" s="270"/>
      <c r="AC20" s="270"/>
      <c r="AD20" s="270" t="str">
        <f>IF(入力!AE27="","",入力!AE27)</f>
        <v>悠月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2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ねもと</v>
      </c>
      <c r="F21" s="277"/>
      <c r="G21" s="277"/>
      <c r="H21" s="277"/>
      <c r="I21" s="277"/>
      <c r="J21" s="277" t="str">
        <f>IF(入力!K28="","",入力!K28)</f>
        <v>ゆうあ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169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なんば</v>
      </c>
      <c r="Z21" s="277"/>
      <c r="AA21" s="277"/>
      <c r="AB21" s="277"/>
      <c r="AC21" s="277"/>
      <c r="AD21" s="277" t="str">
        <f>IF(入力!AE28="","",入力!AE28)</f>
        <v>まな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160</v>
      </c>
      <c r="AL21" s="148"/>
      <c r="AM21" s="279" t="str">
        <f>IF(入力!AN28="","",入力!AN28)</f>
        <v>○</v>
      </c>
      <c r="AN21" s="280"/>
    </row>
    <row r="22" spans="1:40" ht="37.5" customHeight="1" x14ac:dyDescent="0.2">
      <c r="A22" s="193"/>
      <c r="B22" s="194"/>
      <c r="C22" s="274"/>
      <c r="D22" s="274"/>
      <c r="E22" s="269" t="str">
        <f>IF(入力!F29="","",入力!F29)</f>
        <v>根本</v>
      </c>
      <c r="F22" s="270"/>
      <c r="G22" s="270"/>
      <c r="H22" s="270"/>
      <c r="I22" s="270"/>
      <c r="J22" s="270" t="str">
        <f>IF(入力!K29="","",入力!K29)</f>
        <v>結愛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難波</v>
      </c>
      <c r="Z22" s="270"/>
      <c r="AA22" s="270"/>
      <c r="AB22" s="270"/>
      <c r="AC22" s="270"/>
      <c r="AD22" s="270" t="str">
        <f>IF(入力!AE29="","",入力!AE29)</f>
        <v>愛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2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ふえき</v>
      </c>
      <c r="F23" s="277"/>
      <c r="G23" s="277"/>
      <c r="H23" s="277"/>
      <c r="I23" s="277"/>
      <c r="J23" s="277" t="str">
        <f>IF(入力!K30="","",入力!K30)</f>
        <v>あかり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ぐんじ</v>
      </c>
      <c r="Z23" s="277"/>
      <c r="AA23" s="277"/>
      <c r="AB23" s="277"/>
      <c r="AC23" s="277"/>
      <c r="AD23" s="277" t="str">
        <f>IF(入力!AE30="","",入力!AE30)</f>
        <v>みく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 x14ac:dyDescent="0.2">
      <c r="A24" s="181"/>
      <c r="B24" s="182"/>
      <c r="C24" s="274"/>
      <c r="D24" s="274"/>
      <c r="E24" s="269" t="str">
        <f>IF(入力!F31="","",入力!F31)</f>
        <v>殖木</v>
      </c>
      <c r="F24" s="270"/>
      <c r="G24" s="270"/>
      <c r="H24" s="270"/>
      <c r="I24" s="270"/>
      <c r="J24" s="270" t="str">
        <f>IF(入力!K31="","",入力!K31)</f>
        <v>あかり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郡司</v>
      </c>
      <c r="Z24" s="270"/>
      <c r="AA24" s="270"/>
      <c r="AB24" s="270"/>
      <c r="AC24" s="270"/>
      <c r="AD24" s="270" t="str">
        <f>IF(入力!AE31="","",入力!AE31)</f>
        <v>みく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2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とよはら</v>
      </c>
      <c r="F25" s="277"/>
      <c r="G25" s="277"/>
      <c r="H25" s="277"/>
      <c r="I25" s="277"/>
      <c r="J25" s="277" t="str">
        <f>IF(入力!K32="","",入力!K32)</f>
        <v>ゆい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やまもと</v>
      </c>
      <c r="Z25" s="277"/>
      <c r="AA25" s="277"/>
      <c r="AB25" s="277"/>
      <c r="AC25" s="277"/>
      <c r="AD25" s="277" t="str">
        <f>IF(入力!AE32="","",入力!AE32)</f>
        <v>ゆな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154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5">
      <c r="A26" s="215"/>
      <c r="B26" s="216"/>
      <c r="C26" s="288"/>
      <c r="D26" s="288"/>
      <c r="E26" s="287" t="str">
        <f>IF(入力!F33="","",入力!F33)</f>
        <v>豊原</v>
      </c>
      <c r="F26" s="283"/>
      <c r="G26" s="283"/>
      <c r="H26" s="283"/>
      <c r="I26" s="283"/>
      <c r="J26" s="283" t="str">
        <f>IF(入力!K33="","",入力!K33)</f>
        <v>結衣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山本</v>
      </c>
      <c r="Z26" s="283"/>
      <c r="AA26" s="283"/>
      <c r="AB26" s="283"/>
      <c r="AC26" s="283"/>
      <c r="AD26" s="283" t="str">
        <f>IF(入力!AE33="","",入力!AE33)</f>
        <v>結奈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5" thickBot="1" x14ac:dyDescent="0.25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1156</v>
      </c>
      <c r="B7" s="31" t="str">
        <f t="shared" ref="B7:C7" si="0">IF($A$8="","",IF($A$9="",B8,B8&amp;"・"&amp;B9))</f>
        <v>横浜市立旭北中学校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241</v>
      </c>
      <c r="G7" s="31" t="str">
        <f t="shared" si="1"/>
        <v>0002</v>
      </c>
      <c r="H7" s="31">
        <f t="shared" si="1"/>
        <v>0</v>
      </c>
      <c r="I7" s="31" t="str">
        <f t="shared" si="1"/>
        <v>横浜市旭区上白根2-47-1</v>
      </c>
      <c r="J7" s="31">
        <f t="shared" si="1"/>
        <v>0</v>
      </c>
      <c r="K7" s="31" t="str">
        <f t="shared" si="1"/>
        <v>045</v>
      </c>
      <c r="L7" s="31" t="str">
        <f t="shared" si="1"/>
        <v>955</v>
      </c>
      <c r="M7" s="31" t="str">
        <f t="shared" si="1"/>
        <v>1131</v>
      </c>
      <c r="N7" s="31" t="str">
        <f t="shared" si="1"/>
        <v>045</v>
      </c>
      <c r="O7" s="31" t="str">
        <f t="shared" si="1"/>
        <v>951</v>
      </c>
      <c r="P7" s="31" t="str">
        <f t="shared" si="1"/>
        <v>1354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1156</v>
      </c>
      <c r="B8" s="32" t="str">
        <f>IF(入力!$F$3="","",入力!$F$3)</f>
        <v>横浜市立旭北中学校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241</v>
      </c>
      <c r="G8" s="42" t="str">
        <f>IF(入力!$I$6="","",入力!$I$6)</f>
        <v>0002</v>
      </c>
      <c r="H8" s="32"/>
      <c r="I8" s="32" t="str">
        <f>IF(入力!$L$5="","",入力!$L$5)</f>
        <v>横浜市旭区上白根2-47-1</v>
      </c>
      <c r="J8" s="32"/>
      <c r="K8" s="42" t="str">
        <f>IF(入力!$AB$4="","",入力!$AB$4)</f>
        <v>045</v>
      </c>
      <c r="L8" s="42" t="str">
        <f>IF(入力!$AG$4="","",入力!$AG$4)</f>
        <v>955</v>
      </c>
      <c r="M8" s="42" t="str">
        <f>IF(入力!$AL$4="","",入力!$AL$4)</f>
        <v>1131</v>
      </c>
      <c r="N8" s="42" t="str">
        <f>IF(入力!$AB$6="","",入力!$AB$6)</f>
        <v>045</v>
      </c>
      <c r="O8" s="42" t="str">
        <f>IF(入力!$AG$6="","",入力!$AG$6)</f>
        <v>951</v>
      </c>
      <c r="P8" s="42" t="str">
        <f>IF(入力!$AL$6="","",入力!$AL$6)</f>
        <v>1354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1131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大山</v>
      </c>
      <c r="D16" s="32" t="str">
        <f>IF(入力!$K$13="","",入力!$K$13)</f>
        <v>真木</v>
      </c>
      <c r="E16" s="32" t="str">
        <f>IF(入力!$F$12="","",入力!$F$12)</f>
        <v>おおやま</v>
      </c>
      <c r="F16" s="32" t="str">
        <f>IF(入力!$K$12="","",入力!$K$12)</f>
        <v>まき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柴田</v>
      </c>
      <c r="D17" s="32" t="str">
        <f>IF(入力!$AE$13="","",入力!$AE$13)</f>
        <v>昌敏</v>
      </c>
      <c r="E17" s="32" t="str">
        <f>IF(入力!$Z$12="","",入力!$Z$12)</f>
        <v>しばた</v>
      </c>
      <c r="F17" s="32" t="str">
        <f>IF(入力!$AE$12="","",入力!$AE$12)</f>
        <v>まさとし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浅井</v>
      </c>
      <c r="D20" s="32" t="str">
        <f>IF(入力!$K$16="","",入力!$K$16)</f>
        <v>凛花</v>
      </c>
      <c r="E20" s="32" t="str">
        <f>IF(入力!$F$15="","",入力!$F$15)</f>
        <v>あさい</v>
      </c>
      <c r="F20" s="32" t="str">
        <f>IF(入力!$K$15="","",入力!$K$15)</f>
        <v>りんか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坂上</v>
      </c>
      <c r="D24" s="32" t="str">
        <f>IF(入力!$AE$16="","",入力!$AE$16)</f>
        <v>美空</v>
      </c>
      <c r="E24" s="32" t="str">
        <f>IF(入力!$Z$15="","",入力!$Z$15)</f>
        <v>さかうえ</v>
      </c>
      <c r="F24" s="32" t="str">
        <f>IF(入力!$AE$15="","",入力!$AE$15)</f>
        <v>みく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坂上</v>
      </c>
      <c r="D53" s="32" t="str">
        <f>IF(OR(L53&lt;&gt;"○",入力!K23=""),"",入力!K23)</f>
        <v>美空</v>
      </c>
      <c r="E53" s="32" t="str">
        <f>IF(OR(L53&lt;&gt;"○",入力!F22=""),"",入力!F22)</f>
        <v>さかうえ</v>
      </c>
      <c r="F53" s="32" t="str">
        <f>IF(OR(L53&lt;&gt;"○",入力!K22=""),"",入力!K22)</f>
        <v>みく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大川原</v>
      </c>
      <c r="D54" s="32" t="str">
        <f>IF(OR(L54&lt;&gt;"○",入力!K25=""),"",入力!K25)</f>
        <v>郁美</v>
      </c>
      <c r="E54" s="32" t="str">
        <f>IF(OR(L54&lt;&gt;"○",入力!F24=""),"",入力!F24)</f>
        <v>おおかわら</v>
      </c>
      <c r="F54" s="32" t="str">
        <f>IF(OR(L54&lt;&gt;"○",入力!K24=""),"",入力!K24)</f>
        <v>いくみ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一ノ瀬</v>
      </c>
      <c r="D55" s="32" t="str">
        <f>IF(OR(L55&lt;&gt;"○",入力!K27=""),"",入力!K27)</f>
        <v>彩花</v>
      </c>
      <c r="E55" s="32" t="str">
        <f>IF(OR(L55&lt;&gt;"○",入力!F26=""),"",入力!F26)</f>
        <v>いちのせ</v>
      </c>
      <c r="F55" s="32" t="str">
        <f>IF(OR(L55&lt;&gt;"○",入力!K26=""),"",入力!K26)</f>
        <v>あやか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根本</v>
      </c>
      <c r="D56" s="32" t="str">
        <f>IF(OR(L56&lt;&gt;"○",入力!K29=""),"",入力!K29)</f>
        <v>結愛</v>
      </c>
      <c r="E56" s="32" t="str">
        <f>IF(OR(L56&lt;&gt;"○",入力!F28=""),"",入力!F28)</f>
        <v>ねもと</v>
      </c>
      <c r="F56" s="32" t="str">
        <f>IF(OR(L56&lt;&gt;"○",入力!K28=""),"",入力!K28)</f>
        <v>ゆうあ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殖木</v>
      </c>
      <c r="D57" s="32" t="str">
        <f>IF(OR(L57&lt;&gt;"○",入力!K31=""),"",入力!K31)</f>
        <v>あかり</v>
      </c>
      <c r="E57" s="32" t="str">
        <f>IF(OR(L57&lt;&gt;"○",入力!F30=""),"",入力!F30)</f>
        <v>ふえき</v>
      </c>
      <c r="F57" s="32" t="str">
        <f>IF(OR(L57&lt;&gt;"○",入力!K30=""),"",入力!K30)</f>
        <v>あかり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豊原</v>
      </c>
      <c r="D58" s="32" t="str">
        <f>IF(OR(L58&lt;&gt;"○",入力!K33=""),"",入力!K33)</f>
        <v>結衣</v>
      </c>
      <c r="E58" s="32" t="str">
        <f>IF(OR(L58&lt;&gt;"○",入力!F32=""),"",入力!F32)</f>
        <v>とよはら</v>
      </c>
      <c r="F58" s="32" t="str">
        <f>IF(OR(L58&lt;&gt;"○",入力!K32=""),"",入力!K32)</f>
        <v>ゆい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保科</v>
      </c>
      <c r="D59" s="32" t="str">
        <f>IF(OR(L59&lt;&gt;"○",入力!AE23=""),"",入力!AE23)</f>
        <v>優里</v>
      </c>
      <c r="E59" s="32" t="str">
        <f>IF(OR(L59&lt;&gt;"○",入力!Z22=""),"",入力!Z22)</f>
        <v>ほしな</v>
      </c>
      <c r="F59" s="32" t="str">
        <f>IF(OR(L59&lt;&gt;"○",入力!AE22=""),"",入力!AE22)</f>
        <v>ゆうり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蓮沼</v>
      </c>
      <c r="D60" s="32" t="str">
        <f>IF(OR(L60&lt;&gt;"○",入力!AE25=""),"",入力!AE25)</f>
        <v>来理</v>
      </c>
      <c r="E60" s="32" t="str">
        <f>IF(OR(L60&lt;&gt;"○",入力!Z24=""),"",入力!Z24)</f>
        <v>はすぬま</v>
      </c>
      <c r="F60" s="32" t="str">
        <f>IF(OR(L60&lt;&gt;"○",入力!AE24=""),"",入力!AE24)</f>
        <v>くるり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大和田</v>
      </c>
      <c r="D61" s="32" t="str">
        <f>IF(OR(L61&lt;&gt;"○",入力!AE27=""),"",入力!AE27)</f>
        <v>悠月</v>
      </c>
      <c r="E61" s="32" t="str">
        <f>IF(OR(L61&lt;&gt;"○",入力!Z26=""),"",入力!Z26)</f>
        <v>おおわだ</v>
      </c>
      <c r="F61" s="32" t="str">
        <f>IF(OR(L61&lt;&gt;"○",入力!AE26=""),"",入力!AE26)</f>
        <v>ゆづき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難波</v>
      </c>
      <c r="D62" s="32" t="str">
        <f>IF(OR(L62&lt;&gt;"○",入力!AE29=""),"",入力!AE29)</f>
        <v>愛</v>
      </c>
      <c r="E62" s="32" t="str">
        <f>IF(OR(L62&lt;&gt;"○",入力!Z28=""),"",入力!Z28)</f>
        <v>なんば</v>
      </c>
      <c r="F62" s="32" t="str">
        <f>IF(OR(L62&lt;&gt;"○",入力!AE28=""),"",入力!AE28)</f>
        <v>まな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郡司</v>
      </c>
      <c r="D63" s="32" t="str">
        <f>IF(OR(L63&lt;&gt;"○",入力!AE31=""),"",入力!AE31)</f>
        <v>みく</v>
      </c>
      <c r="E63" s="32" t="str">
        <f>IF(OR(L63&lt;&gt;"○",入力!Z30=""),"",入力!Z30)</f>
        <v>ぐんじ</v>
      </c>
      <c r="F63" s="32" t="str">
        <f>IF(OR(L63&lt;&gt;"○",入力!AE30=""),"",入力!AE30)</f>
        <v>みく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山本</v>
      </c>
      <c r="D64" s="32" t="str">
        <f>IF(OR(L64&lt;&gt;"○",入力!AE33=""),"",入力!AE33)</f>
        <v>結奈</v>
      </c>
      <c r="E64" s="32" t="str">
        <f>IF(OR(L64&lt;&gt;"○",入力!Z32=""),"",入力!Z32)</f>
        <v>やまもと</v>
      </c>
      <c r="F64" s="32" t="str">
        <f>IF(OR(L64&lt;&gt;"○",入力!AE32=""),"",入力!AE32)</f>
        <v>ゆな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大山美羽</cp:lastModifiedBy>
  <cp:lastPrinted>2019-02-13T13:45:19Z</cp:lastPrinted>
  <dcterms:created xsi:type="dcterms:W3CDTF">2006-11-03T01:52:14Z</dcterms:created>
  <dcterms:modified xsi:type="dcterms:W3CDTF">2022-05-04T10:08:58Z</dcterms:modified>
</cp:coreProperties>
</file>