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codeName="ThisWorkbook" defaultThemeVersion="124226"/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<sst xmlns="http://schemas.openxmlformats.org/spreadsheetml/2006/main" count="1467" uniqueCount="746">
  <si>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</si>
  <si>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</si>
  <si>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</si>
  <si>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</si>
  <si>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</si>
  <si>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</si>
  <si>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</si>
  <si>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</si>
  <si>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</si>
  <si>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</si>
  <si>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</si>
  <si>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</si>
  <si>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</si>
  <si>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</si>
  <si>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</si>
  <si>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</si>
  <si>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</si>
  <si>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</si>
  <si>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</si>
  <si>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</si>
  <si>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</si>
  <si>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</si>
  <si>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</si>
  <si>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</si>
  <si>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</si>
  <si>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</si>
  <si>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</si>
  <si>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</si>
  <si>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</si>
  <si>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</si>
  <si>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</si>
  <si>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</si>
  <si>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</si>
  <si>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</si>
  <si>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</si>
  <si>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</si>
  <si>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</si>
  <si>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</si>
  <si>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</si>
  <si>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</si>
  <si>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</si>
  <si>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</si>
  <si>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</si>
  <si>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</si>
  <si>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</si>
  <si>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</si>
  <si>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</si>
  <si>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</si>
  <si>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</si>
  <si>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</si>
  <si>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</si>
  <si>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</si>
  <si>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</si>
  <si>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</si>
  <si>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</si>
  <si>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</si>
  <si>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</si>
  <si>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</si>
  <si>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</si>
  <si>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</si>
  <si>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</si>
  <si>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</si>
  <si>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</si>
  <si>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</si>
  <si>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</si>
  <si>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</si>
  <si>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</si>
  <si>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</si>
  <si>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</si>
  <si>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</si>
  <si>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</si>
  <si>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</si>
  <si>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</si>
  <si>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</si>
  <si>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</si>
  <si>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</si>
  <si>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</si>
  <si>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</si>
  <si>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</si>
  <si>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</si>
  <si>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</si>
  <si>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</si>
  <si>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</si>
  <si>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</si>
  <si>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</si>
  <si>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</si>
  <si>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</si>
  <si>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</si>
  <si>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</si>
  <si>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</si>
  <si>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</si>
  <si>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</si>
  <si>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</si>
  <si>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</si>
  <si>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</si>
  <si>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</si>
  <si>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</si>
  <si>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</si>
  <si>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</si>
  <si>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</si>
  <si>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</si>
  <si>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</si>
  <si>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</si>
  <si>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</si>
  <si>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</si>
  <si>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</si>
  <si>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</si>
  <si>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</si>
  <si>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</si>
  <si>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</si>
  <si>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</si>
  <si>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</si>
  <si>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</si>
  <si>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</si>
  <si>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</si>
  <si>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</si>
  <si>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</si>
  <si>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</si>
  <si>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</si>
  <si>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</si>
  <si>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</si>
  <si>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</si>
  <si>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</si>
  <si>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</si>
  <si>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</si>
  <si>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</si>
  <si>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</si>
  <si>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</si>
  <si>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</si>
  <si>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</si>
  <si>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</si>
  <si>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</si>
  <si>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</si>
  <si>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</si>
  <si>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</si>
  <si>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</si>
  <si>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</si>
  <si>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</si>
  <si>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</si>
  <si>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</si>
  <si>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</si>
  <si>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</si>
  <si>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</si>
  <si>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</si>
  <si>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</si>
  <si>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</si>
  <si>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</si>
  <si>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</si>
  <si>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</si>
  <si>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</si>
  <si>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</si>
  <si>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</si>
  <si>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</si>
  <si>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</si>
  <si>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</si>
  <si>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</si>
  <si>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</si>
  <si>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</si>
  <si>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</si>
  <si>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</si>
  <si>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</si>
  <si>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</si>
  <si>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</si>
  <si>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</si>
  <si>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</si>
  <si>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</si>
  <si>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</si>
  <si>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</si>
  <si>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</si>
  <si>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</si>
  <si>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</si>
  <si>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</si>
  <si>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</si>
  <si>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</si>
  <si>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</si>
  <si>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</si>
  <si>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</si>
  <si>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</si>
  <si>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</si>
  <si>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</si>
  <si>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</si>
  <si>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</si>
  <si>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</si>
  <si>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</si>
  <si>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</si>
  <si>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</si>
  <si>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</si>
  <si>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</si>
  <si>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</si>
  <si>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</si>
  <si>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</si>
  <si>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</si>
  <si>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</si>
  <si>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</si>
  <si>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</si>
  <si>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</si>
  <si>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</si>
  <si>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</si>
  <si>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</si>
  <si>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</si>
  <si>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</si>
  <si>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</si>
  <si>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</si>
  <si>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</si>
  <si>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</si>
  <si>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</si>
  <si>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</si>
  <si>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</si>
  <si>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</si>
  <si>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</si>
  <si>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</si>
  <si>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</si>
  <si>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</si>
  <si>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</si>
  <si>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</si>
  <si>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</si>
  <si>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</si>
  <si>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</si>
  <si>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</si>
  <si>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</si>
  <si>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</si>
  <si>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</si>
  <si>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</si>
  <si>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</si>
  <si>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</si>
  <si>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</si>
  <si>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</si>
  <si>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</si>
  <si>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</si>
  <si>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</si>
  <si>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</si>
  <si>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</si>
  <si>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</si>
  <si>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</si>
  <si>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</si>
  <si>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</si>
  <si>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</si>
  <si>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</si>
  <si>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</si>
  <si>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</si>
  <si>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</si>
  <si>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</si>
  <si>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</si>
  <si>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</si>
  <si>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</si>
  <si>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</si>
  <si>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</si>
  <si>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</si>
  <si>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</si>
  <si>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</si>
  <si>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</si>
  <si>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</si>
  <si>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</si>
  <si>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</si>
  <si>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</si>
  <si>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</si>
  <si>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</si>
  <si>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</si>
  <si>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</si>
  <si>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</si>
  <si>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</si>
  <si>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</si>
  <si>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</si>
  <si>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</si>
  <si>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</si>
  <si>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</si>
  <si>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</si>
  <si>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</si>
  <si>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</si>
  <si>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</si>
  <si>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</si>
  <si>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</si>
  <si>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</si>
  <si>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</si>
  <si>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</si>
  <si>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</si>
  <si>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</si>
  <si>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</si>
  <si>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</si>
  <si>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</si>
  <si>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</si>
  <si>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</si>
  <si>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</si>
  <si>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</si>
  <si>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</si>
  <si>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</si>
  <si>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</si>
  <si>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</si>
  <si>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</si>
  <si>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</si>
  <si>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</si>
  <si>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</si>
  <si>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</si>
  <si>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</si>
  <si>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</si>
  <si>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</si>
  <si>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</si>
  <si>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</si>
  <si>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</si>
  <si>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</si>
  <si>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</si>
  <si>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</si>
  <si>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</si>
  <si>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</si>
  <si>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</si>
  <si>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</si>
  <si>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</si>
  <si>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</si>
  <si>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</si>
  <si>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</si>
  <si>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</si>
  <si>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</si>
  <si>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</si>
  <si>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</si>
  <si>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</si>
  <si>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</si>
  <si>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</si>
  <si>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</si>
  <si>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</si>
  <si>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</si>
  <si>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</si>
  <si>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</si>
  <si>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</si>
  <si>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</si>
  <si>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</si>
  <si>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</si>
  <si>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</si>
  <si>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</si>
  <si>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</si>
  <si>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</si>
  <si>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</si>
  <si>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</si>
  <si>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</si>
  <si>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</si>
  <si>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</si>
  <si>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</si>
  <si>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</si>
  <si>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</si>
  <si>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</si>
  <si>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</si>
  <si>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</si>
  <si>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</si>
  <si>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</si>
  <si>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</si>
  <si>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</si>
  <si>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</si>
  <si>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</si>
  <si>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</si>
  <si>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</si>
  <si>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</si>
  <si>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</si>
  <si>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</si>
  <si>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</si>
  <si>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</si>
  <si>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</si>
  <si>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</si>
  <si>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</si>
  <si>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</si>
  <si>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</si>
  <si>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</si>
  <si>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</si>
  <si>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</si>
  <si>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</si>
  <si>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</si>
  <si>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</si>
  <si>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</si>
  <si>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</si>
  <si>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</si>
  <si>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</si>
  <si>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</si>
  <si>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</si>
  <si>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</si>
  <si>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</si>
  <si>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</si>
  <si>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</si>
  <si>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</si>
  <si>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</si>
  <si>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</si>
  <si>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</si>
  <si>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</si>
  <si>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</si>
  <si>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</si>
  <si>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</si>
  <si>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</si>
  <si>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</si>
  <si>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</si>
  <si>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</si>
  <si>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</si>
  <si>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</si>
  <si>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</si>
  <si>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</si>
  <si>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</si>
  <si>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</si>
  <si>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</si>
  <si>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</si>
  <si>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</si>
  <si>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</si>
  <si>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</si>
  <si>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</si>
  <si>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</si>
  <si>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</si>
  <si>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</si>
  <si>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</si>
  <si>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</si>
  <si>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</si>
  <si>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</si>
  <si>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</si>
  <si>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</si>
  <si>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</si>
  <si>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</si>
  <si>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</si>
  <si>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</si>
  <si>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</si>
  <si>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</si>
  <si>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</si>
  <si>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</si>
  <si>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</si>
  <si>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</si>
  <si>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</si>
  <si>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</si>
  <si>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</si>
  <si>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</si>
  <si>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</si>
  <si>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</si>
  <si>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</si>
  <si>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</si>
  <si>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</si>
  <si>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</si>
  <si>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</si>
  <si>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</si>
  <si>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</si>
  <si>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</si>
  <si>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</si>
  <si>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</si>
  <si>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</si>
  <si>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</si>
  <si>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</si>
  <si>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</si>
  <si>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</si>
  <si>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</si>
  <si>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</si>
  <si>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</si>
  <si>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</si>
  <si>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</si>
  <si>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</si>
  <si>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</si>
  <si>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</si>
  <si>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</si>
  <si>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</si>
  <si>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</si>
  <si>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</si>
  <si>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</si>
  <si>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</si>
  <si>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</si>
  <si>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</si>
  <si>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</si>
  <si>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</si>
  <si>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</si>
  <si>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</si>
  <si>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</si>
  <si>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</si>
  <si>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</si>
  <si>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</si>
  <si>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</si>
  <si>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</si>
  <si>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</si>
  <si>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</si>
  <si>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</si>
  <si>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</si>
  <si>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</si>
  <si>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</si>
  <si>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</si>
  <si>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</si>
  <si>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</si>
  <si>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</si>
  <si>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</si>
  <si>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</si>
  <si>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</si>
  <si>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</si>
  <si>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</si>
  <si>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</si>
  <si>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</si>
  <si>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</si>
  <si>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</si>
  <si>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</si>
  <si>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</si>
  <si>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</si>
  <si>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</si>
  <si>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</si>
  <si>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</si>
  <si>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</si>
  <si>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</si>
  <si>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</si>
  <si>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</si>
  <si>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</si>
  <si>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</si>
  <si>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</si>
  <si>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</si>
  <si>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</si>
  <si>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</si>
  <si>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</si>
  <si>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</si>
  <si>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</si>
  <si>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</si>
  <si>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</si>
  <si>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</si>
  <si>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</si>
  <si>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</si>
  <si>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</si>
  <si>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</si>
  <si>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</si>
  <si>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</si>
  <si>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</si>
  <si>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</si>
  <si>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</si>
  <si>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</si>
  <si>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</si>
  <si>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</si>
  <si>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</si>
  <si>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</si>
  <si>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</si>
  <si>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</si>
  <si>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</si>
  <si>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</si>
  <si>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</si>
  <si>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</si>
  <si>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</si>
  <si>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</si>
  <si>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</si>
  <si>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</si>
  <si>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</si>
  <si>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</si>
  <si>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</si>
  <si>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</si>
  <si>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</si>
  <si>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</si>
  <si>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</si>
  <si>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</si>
  <si>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</si>
  <si>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</si>
  <si>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</si>
  <si>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</si>
  <si>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</si>
  <si>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</si>
  <si>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</si>
  <si>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</si>
  <si>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</si>
  <si>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</si>
  <si>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</si>
  <si>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</si>
  <si>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</si>
  <si>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</si>
  <si>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</si>
  <si>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</si>
  <si>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</si>
  <si>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</si>
  <si>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</si>
  <si>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</si>
  <si>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</si>
  <si>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</si>
  <si>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</si>
  <si>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</si>
  <si>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</si>
  <si>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</si>
  <si>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</si>
  <si>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</si>
  <si>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</si>
  <si>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</si>
  <si>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</si>
  <si>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</si>
  <si>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</si>
  <si>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</si>
  <si>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</si>
  <si>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</si>
  <si>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</si>
  <si>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</si>
  <si>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</si>
  <si>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</si>
  <si>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</si>
  <si>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</si>
  <si>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</si>
  <si>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</si>
  <si>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</si>
  <si>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</si>
  <si>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</si>
  <si>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</si>
  <si>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</si>
  <si>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</si>
  <si>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</si>
  <si>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</si>
  <si>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</si>
  <si>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</si>
  <si>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</si>
  <si>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</si>
  <si>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</si>
  <si>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</si>
  <si>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</si>
  <si>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</si>
  <si>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</si>
  <si>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</si>
  <si>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</si>
  <si>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</si>
  <si>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</si>
  <si>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</si>
  <si>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</si>
  <si>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</si>
  <si>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</si>
  <si>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</si>
  <si>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</si>
  <si>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</si>
  <si>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</si>
  <si>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</si>
  <si>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</si>
  <si>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</si>
  <si>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</si>
  <si>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</si>
  <si>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</si>
  <si>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</si>
  <si>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</si>
  <si>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</si>
  <si>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</si>
  <si>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</si>
  <si>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</si>
  <si>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</si>
  <si>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</si>
  <si>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</si>
  <si>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</si>
  <si>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</si>
  <si>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</si>
  <si>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</si>
  <si>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</si>
  <si>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</si>
  <si>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</si>
  <si>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</si>
  <si>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</si>
  <si>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</si>
  <si>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</si>
  <si>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</si>
  <si>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</si>
  <si>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</si>
  <si>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</si>
  <si>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</si>
  <si>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</si>
  <si>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</si>
  <si>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</si>
  <si>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</si>
  <si>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</si>
  <si>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</si>
  <si>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</si>
  <si>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</si>
  <si>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</si>
  <si>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</si>
  <si>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</si>
  <si>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</si>
  <si>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</si>
  <si>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</si>
  <si>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</si>
  <si>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</si>
  <si>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</si>
  <si>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</si>
  <si>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</si>
  <si>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</si>
  <si>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</si>
  <si>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</si>
  <si>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</si>
  <si>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</si>
  <si>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</si>
  <si>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</si>
  <si>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</si>
  <si>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</si>
  <si>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</si>
  <si>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</si>
  <si>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</si>
  <si>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</si>
  <si>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</si>
  <si>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</si>
  <si>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</si>
  <si>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</si>
  <si>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</si>
  <si>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</si>
  <si>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</si>
  <si>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</si>
  <si>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</si>
  <si>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</si>
  <si>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</si>
  <si>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</si>
  <si>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</si>
  <si>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</si>
  <si>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</si>
  <si>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</si>
  <si>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</si>
  <si>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</si>
  <si>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</si>
  <si>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</si>
  <si>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</si>
  <si>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045</t>
    <phoneticPr fontId="2"/>
  </si>
  <si>
    <t>5010</t>
    <phoneticPr fontId="2"/>
  </si>
  <si>
    <t>985</t>
    <phoneticPr fontId="2"/>
  </si>
  <si>
    <t>985</t>
    <phoneticPr fontId="2"/>
  </si>
  <si>
    <t>5015</t>
    <phoneticPr fontId="2"/>
  </si>
  <si>
    <t>227</t>
    <phoneticPr fontId="2"/>
  </si>
  <si>
    <t>0066</t>
    <phoneticPr fontId="2"/>
  </si>
  <si>
    <t>横浜市青葉区あかね台2-8-2</t>
    <rPh sb="0" eb="3">
      <t>ヨコハマシ</t>
    </rPh>
    <rPh sb="3" eb="6">
      <t>アオバク</t>
    </rPh>
    <rPh sb="9" eb="10">
      <t>ダイ</t>
    </rPh>
    <phoneticPr fontId="2"/>
  </si>
  <si>
    <t>藤田</t>
    <rPh sb="0" eb="2">
      <t>フジタ</t>
    </rPh>
    <phoneticPr fontId="2"/>
  </si>
  <si>
    <t>茂樹</t>
    <rPh sb="0" eb="2">
      <t>シゲキ</t>
    </rPh>
    <phoneticPr fontId="2"/>
  </si>
  <si>
    <t>ふじた</t>
    <phoneticPr fontId="2"/>
  </si>
  <si>
    <t>しげき</t>
    <phoneticPr fontId="2"/>
  </si>
  <si>
    <t>渡辺</t>
    <rPh sb="0" eb="2">
      <t>ワタナベ</t>
    </rPh>
    <phoneticPr fontId="2"/>
  </si>
  <si>
    <t>わたなべ</t>
  </si>
  <si>
    <t>わたなべ</t>
    <phoneticPr fontId="2"/>
  </si>
  <si>
    <t>としあ</t>
  </si>
  <si>
    <t>としあ</t>
    <phoneticPr fontId="2"/>
  </si>
  <si>
    <t>渡辺</t>
    <rPh sb="0" eb="2">
      <t>ワタナベ</t>
    </rPh>
    <phoneticPr fontId="2"/>
  </si>
  <si>
    <t>俊諒</t>
    <rPh sb="0" eb="1">
      <t>シュン</t>
    </rPh>
    <rPh sb="1" eb="2">
      <t>リョウ</t>
    </rPh>
    <phoneticPr fontId="2"/>
  </si>
  <si>
    <t>ごろうかわ</t>
  </si>
  <si>
    <t>むつみ</t>
  </si>
  <si>
    <t>五郎川</t>
    <rPh sb="0" eb="3">
      <t>ゴロウカワ</t>
    </rPh>
    <phoneticPr fontId="2"/>
  </si>
  <si>
    <t>睦</t>
    <rPh sb="0" eb="1">
      <t>ムツ</t>
    </rPh>
    <phoneticPr fontId="2"/>
  </si>
  <si>
    <t>たまき</t>
  </si>
  <si>
    <t>まさと</t>
  </si>
  <si>
    <t>玉木</t>
    <rPh sb="0" eb="2">
      <t>タマキ</t>
    </rPh>
    <phoneticPr fontId="2"/>
  </si>
  <si>
    <t>雅人</t>
    <rPh sb="0" eb="2">
      <t>マサト</t>
    </rPh>
    <phoneticPr fontId="2"/>
  </si>
  <si>
    <t>あおき</t>
  </si>
  <si>
    <t>しゅんと</t>
  </si>
  <si>
    <t>青木</t>
    <rPh sb="0" eb="2">
      <t>アオキ</t>
    </rPh>
    <phoneticPr fontId="2"/>
  </si>
  <si>
    <t>駿人</t>
    <rPh sb="0" eb="1">
      <t>シュン</t>
    </rPh>
    <rPh sb="1" eb="2">
      <t>ヒト</t>
    </rPh>
    <phoneticPr fontId="2"/>
  </si>
  <si>
    <t>やまもと</t>
  </si>
  <si>
    <t>ひろみ</t>
  </si>
  <si>
    <t>山本</t>
    <rPh sb="0" eb="2">
      <t>ヤマモト</t>
    </rPh>
    <phoneticPr fontId="2"/>
  </si>
  <si>
    <t>紘未</t>
    <rPh sb="0" eb="1">
      <t>ヒロシ</t>
    </rPh>
    <rPh sb="1" eb="2">
      <t>ミ</t>
    </rPh>
    <phoneticPr fontId="2"/>
  </si>
  <si>
    <t>すずき</t>
  </si>
  <si>
    <t>かいと</t>
  </si>
  <si>
    <t>鈴木</t>
    <rPh sb="0" eb="2">
      <t>スズキ</t>
    </rPh>
    <phoneticPr fontId="2"/>
  </si>
  <si>
    <t>海大</t>
    <rPh sb="0" eb="1">
      <t>カイ</t>
    </rPh>
    <rPh sb="1" eb="2">
      <t>ダイ</t>
    </rPh>
    <phoneticPr fontId="2"/>
  </si>
  <si>
    <t>ささき</t>
  </si>
  <si>
    <t>いおり</t>
  </si>
  <si>
    <t>佐々木</t>
    <rPh sb="0" eb="3">
      <t>ササキ</t>
    </rPh>
    <phoneticPr fontId="2"/>
  </si>
  <si>
    <t>庵</t>
    <rPh sb="0" eb="1">
      <t>イオリ</t>
    </rPh>
    <phoneticPr fontId="2"/>
  </si>
  <si>
    <t>いけもと</t>
  </si>
  <si>
    <t>たける</t>
  </si>
  <si>
    <t>池本</t>
    <rPh sb="0" eb="2">
      <t>イケモト</t>
    </rPh>
    <phoneticPr fontId="2"/>
  </si>
  <si>
    <t>健</t>
    <rPh sb="0" eb="1">
      <t>タケル</t>
    </rPh>
    <phoneticPr fontId="2"/>
  </si>
  <si>
    <t>横浜市立あかね台中学校</t>
    <rPh sb="0" eb="4">
      <t>ヨコハマシリツ</t>
    </rPh>
    <rPh sb="7" eb="8">
      <t>ダイ</t>
    </rPh>
    <rPh sb="8" eb="11">
      <t>チュウガッコウ</t>
    </rPh>
    <phoneticPr fontId="2"/>
  </si>
  <si>
    <t>栗原　秀樹</t>
    <rPh sb="0" eb="2">
      <t>クリハラ</t>
    </rPh>
    <rPh sb="3" eb="5">
      <t>ヒデキ</t>
    </rPh>
    <phoneticPr fontId="2"/>
  </si>
  <si>
    <t>俊諒</t>
    <rPh sb="0" eb="1">
      <t>トシ</t>
    </rPh>
    <rPh sb="1" eb="2">
      <t>リョウ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</si>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</sst>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M5" sqref="M5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8" zoomScaleNormal="100" zoomScaleSheetLayoutView="100" workbookViewId="0">
      <selection activeCell="K18" sqref="K1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1154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横浜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横浜市立あかね台中学校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698</v>
      </c>
      <c r="AH4" s="200"/>
      <c r="AI4" s="200"/>
      <c r="AJ4" s="200"/>
      <c r="AK4" s="4" t="s">
        <v>584</v>
      </c>
      <c r="AL4" s="200" t="s">
        <v>696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702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700</v>
      </c>
      <c r="G6" s="215"/>
      <c r="H6" s="24" t="s">
        <v>586</v>
      </c>
      <c r="I6" s="216" t="s">
        <v>701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697</v>
      </c>
      <c r="AH6" s="203"/>
      <c r="AI6" s="203"/>
      <c r="AJ6" s="203"/>
      <c r="AK6" s="25" t="s">
        <v>587</v>
      </c>
      <c r="AL6" s="203" t="s">
        <v>699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705</v>
      </c>
      <c r="G12" s="267"/>
      <c r="H12" s="267"/>
      <c r="I12" s="267"/>
      <c r="J12" s="267"/>
      <c r="K12" s="267" t="s">
        <v>706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/>
      <c r="AA12" s="267"/>
      <c r="AB12" s="267"/>
      <c r="AC12" s="267"/>
      <c r="AD12" s="267"/>
      <c r="AE12" s="267"/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703</v>
      </c>
      <c r="G13" s="252"/>
      <c r="H13" s="252"/>
      <c r="I13" s="252"/>
      <c r="J13" s="253"/>
      <c r="K13" s="252" t="s">
        <v>704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745</v>
      </c>
      <c r="AA13" s="252"/>
      <c r="AB13" s="252"/>
      <c r="AC13" s="252"/>
      <c r="AD13" s="253"/>
      <c r="AE13" s="252" t="s">
        <v>745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709</v>
      </c>
      <c r="AA15" s="267"/>
      <c r="AB15" s="267"/>
      <c r="AC15" s="267"/>
      <c r="AD15" s="267"/>
      <c r="AE15" s="267" t="s">
        <v>711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745</v>
      </c>
      <c r="G16" s="252"/>
      <c r="H16" s="252"/>
      <c r="I16" s="252"/>
      <c r="J16" s="253"/>
      <c r="K16" s="252" t="s">
        <v>745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707</v>
      </c>
      <c r="AA16" s="252"/>
      <c r="AB16" s="252"/>
      <c r="AC16" s="252"/>
      <c r="AD16" s="253"/>
      <c r="AE16" s="252" t="s">
        <v>744</v>
      </c>
      <c r="AF16" s="252"/>
      <c r="AG16" s="252"/>
      <c r="AH16" s="252"/>
      <c r="AI16" s="255"/>
      <c r="AJ16" s="256">
        <v>8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708</v>
      </c>
      <c r="G22" s="115"/>
      <c r="H22" s="115"/>
      <c r="I22" s="115"/>
      <c r="J22" s="115"/>
      <c r="K22" s="115" t="s">
        <v>710</v>
      </c>
      <c r="L22" s="115"/>
      <c r="M22" s="115"/>
      <c r="N22" s="115"/>
      <c r="O22" s="116"/>
      <c r="P22" s="112">
        <v>3</v>
      </c>
      <c r="Q22" s="112"/>
      <c r="R22" s="103">
        <v>171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734</v>
      </c>
      <c r="AA22" s="115"/>
      <c r="AB22" s="115"/>
      <c r="AC22" s="115"/>
      <c r="AD22" s="115"/>
      <c r="AE22" s="115" t="s">
        <v>735</v>
      </c>
      <c r="AF22" s="115"/>
      <c r="AG22" s="115"/>
      <c r="AH22" s="115"/>
      <c r="AI22" s="116"/>
      <c r="AJ22" s="112">
        <v>2</v>
      </c>
      <c r="AK22" s="112"/>
      <c r="AL22" s="103">
        <v>179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712</v>
      </c>
      <c r="G23" s="108"/>
      <c r="H23" s="108"/>
      <c r="I23" s="108"/>
      <c r="J23" s="108"/>
      <c r="K23" s="108" t="s">
        <v>713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736</v>
      </c>
      <c r="AA23" s="108"/>
      <c r="AB23" s="108"/>
      <c r="AC23" s="108"/>
      <c r="AD23" s="108"/>
      <c r="AE23" s="108" t="s">
        <v>737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714</v>
      </c>
      <c r="G24" s="81"/>
      <c r="H24" s="81"/>
      <c r="I24" s="81"/>
      <c r="J24" s="81"/>
      <c r="K24" s="81" t="s">
        <v>715</v>
      </c>
      <c r="L24" s="81"/>
      <c r="M24" s="81"/>
      <c r="N24" s="81"/>
      <c r="O24" s="82"/>
      <c r="P24" s="71">
        <v>3</v>
      </c>
      <c r="Q24" s="71"/>
      <c r="R24" s="87">
        <v>170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738</v>
      </c>
      <c r="AA24" s="81"/>
      <c r="AB24" s="81"/>
      <c r="AC24" s="81"/>
      <c r="AD24" s="81"/>
      <c r="AE24" s="81" t="s">
        <v>739</v>
      </c>
      <c r="AF24" s="81"/>
      <c r="AG24" s="81"/>
      <c r="AH24" s="81"/>
      <c r="AI24" s="82"/>
      <c r="AJ24" s="71">
        <v>2</v>
      </c>
      <c r="AK24" s="71"/>
      <c r="AL24" s="87">
        <v>165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716</v>
      </c>
      <c r="G25" s="99"/>
      <c r="H25" s="99"/>
      <c r="I25" s="99"/>
      <c r="J25" s="99"/>
      <c r="K25" s="99" t="s">
        <v>717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740</v>
      </c>
      <c r="AA25" s="99"/>
      <c r="AB25" s="99"/>
      <c r="AC25" s="99"/>
      <c r="AD25" s="99"/>
      <c r="AE25" s="99" t="s">
        <v>741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718</v>
      </c>
      <c r="G26" s="81"/>
      <c r="H26" s="81"/>
      <c r="I26" s="81"/>
      <c r="J26" s="81"/>
      <c r="K26" s="81" t="s">
        <v>719</v>
      </c>
      <c r="L26" s="81"/>
      <c r="M26" s="81"/>
      <c r="N26" s="81"/>
      <c r="O26" s="82"/>
      <c r="P26" s="71">
        <v>3</v>
      </c>
      <c r="Q26" s="71"/>
      <c r="R26" s="87">
        <v>172</v>
      </c>
      <c r="S26" s="88"/>
      <c r="T26" s="304" t="s">
        <v>544</v>
      </c>
      <c r="U26" s="305"/>
      <c r="V26" s="93">
        <v>9</v>
      </c>
      <c r="W26" s="9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720</v>
      </c>
      <c r="G27" s="99"/>
      <c r="H27" s="99"/>
      <c r="I27" s="99"/>
      <c r="J27" s="99"/>
      <c r="K27" s="99" t="s">
        <v>721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722</v>
      </c>
      <c r="G28" s="81"/>
      <c r="H28" s="81"/>
      <c r="I28" s="81"/>
      <c r="J28" s="81"/>
      <c r="K28" s="81" t="s">
        <v>723</v>
      </c>
      <c r="L28" s="81"/>
      <c r="M28" s="81"/>
      <c r="N28" s="81"/>
      <c r="O28" s="82"/>
      <c r="P28" s="71">
        <v>3</v>
      </c>
      <c r="Q28" s="71"/>
      <c r="R28" s="87">
        <v>172</v>
      </c>
      <c r="S28" s="88"/>
      <c r="T28" s="298" t="s">
        <v>544</v>
      </c>
      <c r="U28" s="299"/>
      <c r="V28" s="83">
        <v>10</v>
      </c>
      <c r="W28" s="84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724</v>
      </c>
      <c r="G29" s="99"/>
      <c r="H29" s="99"/>
      <c r="I29" s="99"/>
      <c r="J29" s="99"/>
      <c r="K29" s="99" t="s">
        <v>725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726</v>
      </c>
      <c r="G30" s="81"/>
      <c r="H30" s="81"/>
      <c r="I30" s="81"/>
      <c r="J30" s="81"/>
      <c r="K30" s="81" t="s">
        <v>727</v>
      </c>
      <c r="L30" s="81"/>
      <c r="M30" s="81"/>
      <c r="N30" s="81"/>
      <c r="O30" s="82"/>
      <c r="P30" s="71">
        <v>3</v>
      </c>
      <c r="Q30" s="71"/>
      <c r="R30" s="87">
        <v>170</v>
      </c>
      <c r="S30" s="88"/>
      <c r="T30" s="298" t="s">
        <v>544</v>
      </c>
      <c r="U30" s="299"/>
      <c r="V30" s="76">
        <v>11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728</v>
      </c>
      <c r="G31" s="99"/>
      <c r="H31" s="99"/>
      <c r="I31" s="99"/>
      <c r="J31" s="99"/>
      <c r="K31" s="99" t="s">
        <v>729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/>
      <c r="AA31" s="99"/>
      <c r="AB31" s="99"/>
      <c r="AC31" s="99"/>
      <c r="AD31" s="99"/>
      <c r="AE31" s="99"/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730</v>
      </c>
      <c r="G32" s="81"/>
      <c r="H32" s="81"/>
      <c r="I32" s="81"/>
      <c r="J32" s="81"/>
      <c r="K32" s="81" t="s">
        <v>731</v>
      </c>
      <c r="L32" s="81"/>
      <c r="M32" s="81"/>
      <c r="N32" s="81"/>
      <c r="O32" s="82"/>
      <c r="P32" s="71">
        <v>3</v>
      </c>
      <c r="Q32" s="71"/>
      <c r="R32" s="87">
        <v>168</v>
      </c>
      <c r="S32" s="88"/>
      <c r="T32" s="298" t="s">
        <v>544</v>
      </c>
      <c r="U32" s="299"/>
      <c r="V32" s="76">
        <v>12</v>
      </c>
      <c r="W32" s="77"/>
      <c r="X32" s="71"/>
      <c r="Y32" s="71"/>
      <c r="Z32" s="80"/>
      <c r="AA32" s="81"/>
      <c r="AB32" s="81"/>
      <c r="AC32" s="81"/>
      <c r="AD32" s="81"/>
      <c r="AE32" s="81"/>
      <c r="AF32" s="81"/>
      <c r="AG32" s="81"/>
      <c r="AH32" s="81"/>
      <c r="AI32" s="82"/>
      <c r="AJ32" s="71"/>
      <c r="AK32" s="71"/>
      <c r="AL32" s="87"/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732</v>
      </c>
      <c r="G33" s="74"/>
      <c r="H33" s="74"/>
      <c r="I33" s="74"/>
      <c r="J33" s="74"/>
      <c r="K33" s="74" t="s">
        <v>733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/>
      <c r="AA33" s="74"/>
      <c r="AB33" s="74"/>
      <c r="AC33" s="74"/>
      <c r="AD33" s="74"/>
      <c r="AE33" s="74"/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7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742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743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2" manualBreakCount="2">
    <brk id="33" max="42" man="1"/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1154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横浜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横浜市立あかね台中学校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ふじた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藤田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 xml:space="preserve"> 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わたなべ</v>
      </c>
      <c r="F15" s="321"/>
      <c r="G15" s="321"/>
      <c r="H15" s="321"/>
      <c r="I15" s="321"/>
      <c r="J15" s="321" t="str">
        <f>IF(入力!K22="","",入力!K22)</f>
        <v>としあ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171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ささき</v>
      </c>
      <c r="Z15" s="321"/>
      <c r="AA15" s="321"/>
      <c r="AB15" s="321"/>
      <c r="AC15" s="321"/>
      <c r="AD15" s="321" t="str">
        <f>IF(入力!AE22="","",入力!AE22)</f>
        <v>いおり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179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渡辺</v>
      </c>
      <c r="F16" s="335"/>
      <c r="G16" s="335"/>
      <c r="H16" s="335"/>
      <c r="I16" s="335"/>
      <c r="J16" s="335" t="str">
        <f>IF(入力!K23="","",入力!K23)</f>
        <v>俊諒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佐々木</v>
      </c>
      <c r="Z16" s="335"/>
      <c r="AA16" s="335"/>
      <c r="AB16" s="335"/>
      <c r="AC16" s="335"/>
      <c r="AD16" s="335" t="str">
        <f>IF(入力!AE23="","",入力!AE23)</f>
        <v>庵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ごろうかわ</v>
      </c>
      <c r="F17" s="316"/>
      <c r="G17" s="316"/>
      <c r="H17" s="316"/>
      <c r="I17" s="316"/>
      <c r="J17" s="316" t="str">
        <f>IF(入力!K24="","",入力!K24)</f>
        <v>むつみ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170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いけもと</v>
      </c>
      <c r="Z17" s="316"/>
      <c r="AA17" s="316"/>
      <c r="AB17" s="316"/>
      <c r="AC17" s="316"/>
      <c r="AD17" s="316" t="str">
        <f>IF(入力!AE24="","",入力!AE24)</f>
        <v>たける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165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五郎川</v>
      </c>
      <c r="F18" s="309"/>
      <c r="G18" s="309"/>
      <c r="H18" s="309"/>
      <c r="I18" s="309"/>
      <c r="J18" s="309" t="str">
        <f>IF(入力!K25="","",入力!K25)</f>
        <v>睦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池本</v>
      </c>
      <c r="Z18" s="309"/>
      <c r="AA18" s="309"/>
      <c r="AB18" s="309"/>
      <c r="AC18" s="309"/>
      <c r="AD18" s="309" t="str">
        <f>IF(入力!AE25="","",入力!AE25)</f>
        <v>健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たまき</v>
      </c>
      <c r="F19" s="316"/>
      <c r="G19" s="316"/>
      <c r="H19" s="316"/>
      <c r="I19" s="316"/>
      <c r="J19" s="316" t="str">
        <f>IF(入力!K26="","",入力!K26)</f>
        <v>まさと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172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 t="str">
        <f>IF(入力!X26="","",入力!X26)</f>
        <v/>
      </c>
      <c r="X19" s="318"/>
      <c r="Y19" s="323" t="str">
        <f>IF(入力!Z26="","",入力!Z26)</f>
        <v/>
      </c>
      <c r="Z19" s="316"/>
      <c r="AA19" s="316"/>
      <c r="AB19" s="316"/>
      <c r="AC19" s="316"/>
      <c r="AD19" s="316" t="str">
        <f>IF(入力!AE26="","",入力!AE26)</f>
        <v/>
      </c>
      <c r="AE19" s="316"/>
      <c r="AF19" s="316"/>
      <c r="AG19" s="316"/>
      <c r="AH19" s="317"/>
      <c r="AI19" s="318" t="str">
        <f>IF(入力!AJ26="","",入力!AJ26)</f>
        <v/>
      </c>
      <c r="AJ19" s="318"/>
      <c r="AK19" s="310" t="str">
        <f>IF(入力!AL26="","",入力!AL26)</f>
        <v/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玉木</v>
      </c>
      <c r="F20" s="309"/>
      <c r="G20" s="309"/>
      <c r="H20" s="309"/>
      <c r="I20" s="309"/>
      <c r="J20" s="309" t="str">
        <f>IF(入力!K27="","",入力!K27)</f>
        <v>雅人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/>
      </c>
      <c r="Z20" s="309"/>
      <c r="AA20" s="309"/>
      <c r="AB20" s="309"/>
      <c r="AC20" s="309"/>
      <c r="AD20" s="309" t="str">
        <f>IF(入力!AE27="","",入力!AE27)</f>
        <v/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あおき</v>
      </c>
      <c r="F21" s="316"/>
      <c r="G21" s="316"/>
      <c r="H21" s="316"/>
      <c r="I21" s="316"/>
      <c r="J21" s="316" t="str">
        <f>IF(入力!K28="","",入力!K28)</f>
        <v>しゅんと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172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 t="str">
        <f>IF(入力!X28="","",入力!X28)</f>
        <v/>
      </c>
      <c r="X21" s="318"/>
      <c r="Y21" s="323" t="str">
        <f>IF(入力!Z28="","",入力!Z28)</f>
        <v/>
      </c>
      <c r="Z21" s="316"/>
      <c r="AA21" s="316"/>
      <c r="AB21" s="316"/>
      <c r="AC21" s="316"/>
      <c r="AD21" s="316" t="str">
        <f>IF(入力!AE28="","",入力!AE28)</f>
        <v/>
      </c>
      <c r="AE21" s="316"/>
      <c r="AF21" s="316"/>
      <c r="AG21" s="316"/>
      <c r="AH21" s="317"/>
      <c r="AI21" s="318" t="str">
        <f>IF(入力!AJ28="","",入力!AJ28)</f>
        <v/>
      </c>
      <c r="AJ21" s="318"/>
      <c r="AK21" s="310" t="str">
        <f>IF(入力!AL28="","",入力!AL28)</f>
        <v/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青木</v>
      </c>
      <c r="F22" s="309"/>
      <c r="G22" s="309"/>
      <c r="H22" s="309"/>
      <c r="I22" s="309"/>
      <c r="J22" s="309" t="str">
        <f>IF(入力!K29="","",入力!K29)</f>
        <v>駿人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/>
      </c>
      <c r="Z22" s="309"/>
      <c r="AA22" s="309"/>
      <c r="AB22" s="309"/>
      <c r="AC22" s="309"/>
      <c r="AD22" s="309" t="str">
        <f>IF(入力!AE29="","",入力!AE29)</f>
        <v/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やまもと</v>
      </c>
      <c r="F23" s="316"/>
      <c r="G23" s="316"/>
      <c r="H23" s="316"/>
      <c r="I23" s="316"/>
      <c r="J23" s="316" t="str">
        <f>IF(入力!K30="","",入力!K30)</f>
        <v>ひろみ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170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 t="str">
        <f>IF(入力!X30="","",入力!X30)</f>
        <v/>
      </c>
      <c r="X23" s="318"/>
      <c r="Y23" s="323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8" t="str">
        <f>IF(入力!AJ30="","",入力!AJ30)</f>
        <v/>
      </c>
      <c r="AJ23" s="318"/>
      <c r="AK23" s="310" t="str">
        <f>IF(入力!AL30="","",入力!AL30)</f>
        <v/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山本</v>
      </c>
      <c r="F24" s="309"/>
      <c r="G24" s="309"/>
      <c r="H24" s="309"/>
      <c r="I24" s="309"/>
      <c r="J24" s="309" t="str">
        <f>IF(入力!K31="","",入力!K31)</f>
        <v>紘未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すずき</v>
      </c>
      <c r="F25" s="316"/>
      <c r="G25" s="316"/>
      <c r="H25" s="316"/>
      <c r="I25" s="316"/>
      <c r="J25" s="316" t="str">
        <f>IF(入力!K32="","",入力!K32)</f>
        <v>かいと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168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 t="str">
        <f>IF(入力!X32="","",入力!X32)</f>
        <v/>
      </c>
      <c r="X25" s="318"/>
      <c r="Y25" s="323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8" t="str">
        <f>IF(入力!AJ32="","",入力!AJ32)</f>
        <v/>
      </c>
      <c r="AJ25" s="318"/>
      <c r="AK25" s="310" t="str">
        <f>IF(入力!AL32="","",入力!AL32)</f>
        <v/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鈴木</v>
      </c>
      <c r="F26" s="348"/>
      <c r="G26" s="348"/>
      <c r="H26" s="348"/>
      <c r="I26" s="348"/>
      <c r="J26" s="348" t="str">
        <f>IF(入力!K33="","",入力!K33)</f>
        <v>海大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/>
      </c>
      <c r="Z26" s="348"/>
      <c r="AA26" s="348"/>
      <c r="AB26" s="348"/>
      <c r="AC26" s="348"/>
      <c r="AD26" s="348" t="str">
        <f>IF(入力!AE33="","",入力!AE33)</f>
        <v/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1154</v>
      </c>
      <c r="B7" s="31" t="str">
        <f t="shared" ref="B7:C7" si="0">IF($A$8="","",IF($A$9="",B8,B8&amp;"・"&amp;B9))</f>
        <v>横浜市立あかね台中学校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227</v>
      </c>
      <c r="G7" s="31" t="str">
        <f t="shared" si="1"/>
        <v>0066</v>
      </c>
      <c r="H7" s="31">
        <f t="shared" si="1"/>
        <v>0</v>
      </c>
      <c r="I7" s="31" t="str">
        <f t="shared" si="1"/>
        <v>横浜市青葉区あかね台2-8-2</v>
      </c>
      <c r="J7" s="31">
        <f t="shared" si="1"/>
        <v>0</v>
      </c>
      <c r="K7" s="31" t="str">
        <f t="shared" si="1"/>
        <v>045</v>
      </c>
      <c r="L7" s="31" t="str">
        <f t="shared" si="1"/>
        <v>985</v>
      </c>
      <c r="M7" s="31" t="str">
        <f t="shared" si="1"/>
        <v>5010</v>
      </c>
      <c r="N7" s="31" t="str">
        <f t="shared" si="1"/>
        <v>045</v>
      </c>
      <c r="O7" s="31" t="str">
        <f t="shared" si="1"/>
        <v>985</v>
      </c>
      <c r="P7" s="31" t="str">
        <f t="shared" si="1"/>
        <v>5015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1154</v>
      </c>
      <c r="B8" s="32" t="str">
        <f>IF(入力!$F$3="","",入力!$F$3)</f>
        <v>横浜市立あかね台中学校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227</v>
      </c>
      <c r="G8" s="42" t="str">
        <f>IF(入力!$I$6="","",入力!$I$6)</f>
        <v>0066</v>
      </c>
      <c r="H8" s="32"/>
      <c r="I8" s="32" t="str">
        <f>IF(入力!$L$5="","",入力!$L$5)</f>
        <v>横浜市青葉区あかね台2-8-2</v>
      </c>
      <c r="J8" s="32"/>
      <c r="K8" s="42" t="str">
        <f>IF(入力!$AB$4="","",入力!$AB$4)</f>
        <v>045</v>
      </c>
      <c r="L8" s="42" t="str">
        <f>IF(入力!$AG$4="","",入力!$AG$4)</f>
        <v>985</v>
      </c>
      <c r="M8" s="42" t="str">
        <f>IF(入力!$AL$4="","",入力!$AL$4)</f>
        <v>5010</v>
      </c>
      <c r="N8" s="42" t="str">
        <f>IF(入力!$AB$6="","",入力!$AB$6)</f>
        <v>045</v>
      </c>
      <c r="O8" s="42" t="str">
        <f>IF(入力!$AG$6="","",入力!$AG$6)</f>
        <v>985</v>
      </c>
      <c r="P8" s="42" t="str">
        <f>IF(入力!$AL$6="","",入力!$AL$6)</f>
        <v>5015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5010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藤田</v>
      </c>
      <c r="D16" s="32" t="str">
        <f>IF(入力!$K$13="","",入力!$K$13)</f>
        <v>茂樹</v>
      </c>
      <c r="E16" s="32" t="str">
        <f>IF(入力!$F$12="","",入力!$F$12)</f>
        <v>ふじた</v>
      </c>
      <c r="F16" s="32" t="str">
        <f>IF(入力!$K$12="","",入力!$K$12)</f>
        <v>しげき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 xml:space="preserve"> </v>
      </c>
      <c r="D20" s="32" t="str">
        <f>IF(入力!$K$16="","",入力!$K$16)</f>
        <v xml:space="preserve"> </v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渡辺</v>
      </c>
      <c r="D24" s="32" t="str">
        <f>IF(入力!$AE$16="","",入力!$AE$16)</f>
        <v>俊諒</v>
      </c>
      <c r="E24" s="32" t="str">
        <f>IF(入力!$Z$15="","",入力!$Z$15)</f>
        <v>わたなべ</v>
      </c>
      <c r="F24" s="32" t="str">
        <f>IF(入力!$AE$15="","",入力!$AE$15)</f>
        <v>としあ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渡辺</v>
      </c>
      <c r="D53" s="32" t="str">
        <f>IF(OR(L53&lt;&gt;"○",入力!K23=""),"",入力!K23)</f>
        <v>俊諒</v>
      </c>
      <c r="E53" s="32" t="str">
        <f>IF(OR(L53&lt;&gt;"○",入力!F22=""),"",入力!F22)</f>
        <v>わたなべ</v>
      </c>
      <c r="F53" s="32" t="str">
        <f>IF(OR(L53&lt;&gt;"○",入力!K22=""),"",入力!K22)</f>
        <v>としあ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五郎川</v>
      </c>
      <c r="D54" s="32" t="str">
        <f>IF(OR(L54&lt;&gt;"○",入力!K25=""),"",入力!K25)</f>
        <v>睦</v>
      </c>
      <c r="E54" s="32" t="str">
        <f>IF(OR(L54&lt;&gt;"○",入力!F24=""),"",入力!F24)</f>
        <v>ごろうかわ</v>
      </c>
      <c r="F54" s="32" t="str">
        <f>IF(OR(L54&lt;&gt;"○",入力!K24=""),"",入力!K24)</f>
        <v>むつみ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玉木</v>
      </c>
      <c r="D55" s="32" t="str">
        <f>IF(OR(L55&lt;&gt;"○",入力!K27=""),"",入力!K27)</f>
        <v>雅人</v>
      </c>
      <c r="E55" s="32" t="str">
        <f>IF(OR(L55&lt;&gt;"○",入力!F26=""),"",入力!F26)</f>
        <v>たまき</v>
      </c>
      <c r="F55" s="32" t="str">
        <f>IF(OR(L55&lt;&gt;"○",入力!K26=""),"",入力!K26)</f>
        <v>まさと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青木</v>
      </c>
      <c r="D56" s="32" t="str">
        <f>IF(OR(L56&lt;&gt;"○",入力!K29=""),"",入力!K29)</f>
        <v>駿人</v>
      </c>
      <c r="E56" s="32" t="str">
        <f>IF(OR(L56&lt;&gt;"○",入力!F28=""),"",入力!F28)</f>
        <v>あおき</v>
      </c>
      <c r="F56" s="32" t="str">
        <f>IF(OR(L56&lt;&gt;"○",入力!K28=""),"",入力!K28)</f>
        <v>しゅんと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山本</v>
      </c>
      <c r="D57" s="32" t="str">
        <f>IF(OR(L57&lt;&gt;"○",入力!K31=""),"",入力!K31)</f>
        <v>紘未</v>
      </c>
      <c r="E57" s="32" t="str">
        <f>IF(OR(L57&lt;&gt;"○",入力!F30=""),"",入力!F30)</f>
        <v>やまもと</v>
      </c>
      <c r="F57" s="32" t="str">
        <f>IF(OR(L57&lt;&gt;"○",入力!K30=""),"",入力!K30)</f>
        <v>ひろみ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鈴木</v>
      </c>
      <c r="D58" s="32" t="str">
        <f>IF(OR(L58&lt;&gt;"○",入力!K33=""),"",入力!K33)</f>
        <v>海大</v>
      </c>
      <c r="E58" s="32" t="str">
        <f>IF(OR(L58&lt;&gt;"○",入力!F32=""),"",入力!F32)</f>
        <v>すずき</v>
      </c>
      <c r="F58" s="32" t="str">
        <f>IF(OR(L58&lt;&gt;"○",入力!K32=""),"",入力!K32)</f>
        <v>かいと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佐々木</v>
      </c>
      <c r="D59" s="32" t="str">
        <f>IF(OR(L59&lt;&gt;"○",入力!AE23=""),"",入力!AE23)</f>
        <v>庵</v>
      </c>
      <c r="E59" s="32" t="str">
        <f>IF(OR(L59&lt;&gt;"○",入力!Z22=""),"",入力!Z22)</f>
        <v>ささき</v>
      </c>
      <c r="F59" s="32" t="str">
        <f>IF(OR(L59&lt;&gt;"○",入力!AE22=""),"",入力!AE22)</f>
        <v>いおり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179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池本</v>
      </c>
      <c r="D60" s="32" t="str">
        <f>IF(OR(L60&lt;&gt;"○",入力!AE25=""),"",入力!AE25)</f>
        <v>健</v>
      </c>
      <c r="E60" s="32" t="str">
        <f>IF(OR(L60&lt;&gt;"○",入力!Z24=""),"",入力!Z24)</f>
        <v>いけもと</v>
      </c>
      <c r="F60" s="32" t="str">
        <f>IF(OR(L60&lt;&gt;"○",入力!AE24=""),"",入力!AE24)</f>
        <v>たける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kteacher</cp:lastModifiedBy>
  <cp:lastPrinted>2019-05-07T00:49:22Z</cp:lastPrinted>
  <dcterms:created xsi:type="dcterms:W3CDTF">2006-11-03T01:52:14Z</dcterms:created>
  <dcterms:modified xsi:type="dcterms:W3CDTF">2019-05-07T04:06:20Z</dcterms:modified>
</cp:coreProperties>
</file>