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38073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<sst xmlns="http://schemas.openxmlformats.org/spreadsheetml/2006/main" count="1473" uniqueCount="741">
  <si>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</si>
  <si>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</si>
  <si>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</si>
  <si>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</si>
  <si>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</si>
  <si>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</si>
  <si>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</si>
  <si>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</si>
  <si>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</si>
  <si>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</si>
  <si>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</si>
  <si>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</si>
  <si>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</si>
  <si>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</si>
  <si>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</si>
  <si>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</si>
  <si>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</si>
  <si>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</si>
  <si>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</si>
  <si>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</si>
  <si>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</si>
  <si>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</si>
  <si>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</si>
  <si>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</si>
  <si>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</si>
  <si>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</si>
  <si>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</si>
  <si>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</si>
  <si>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</si>
  <si>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</si>
  <si>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</si>
  <si>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</si>
  <si>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</si>
  <si>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</si>
  <si>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</si>
  <si>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</si>
  <si>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</si>
  <si>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</si>
  <si>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</si>
  <si>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</si>
  <si>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</si>
  <si>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</si>
  <si>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</si>
  <si>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</si>
  <si>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</si>
  <si>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</si>
  <si>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</si>
  <si>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</si>
  <si>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</si>
  <si>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</si>
  <si>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</si>
  <si>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</si>
  <si>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</si>
  <si>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</si>
  <si>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</si>
  <si>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</si>
  <si>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</si>
  <si>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</si>
  <si>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</si>
  <si>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</si>
  <si>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</si>
  <si>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</si>
  <si>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</si>
  <si>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</si>
  <si>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</si>
  <si>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</si>
  <si>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</si>
  <si>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</si>
  <si>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</si>
  <si>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</si>
  <si>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</si>
  <si>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</si>
  <si>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</si>
  <si>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</si>
  <si>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</si>
  <si>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</si>
  <si>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</si>
  <si>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</si>
  <si>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</si>
  <si>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</si>
  <si>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</si>
  <si>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</si>
  <si>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</si>
  <si>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</si>
  <si>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</si>
  <si>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</si>
  <si>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</si>
  <si>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</si>
  <si>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</si>
  <si>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</si>
  <si>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</si>
  <si>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</si>
  <si>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</si>
  <si>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</si>
  <si>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</si>
  <si>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</si>
  <si>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</si>
  <si>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</si>
  <si>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</si>
  <si>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</si>
  <si>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</si>
  <si>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</si>
  <si>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</si>
  <si>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</si>
  <si>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</si>
  <si>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</si>
  <si>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</si>
  <si>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</si>
  <si>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</si>
  <si>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</si>
  <si>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</si>
  <si>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</si>
  <si>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</si>
  <si>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</si>
  <si>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</si>
  <si>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</si>
  <si>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</si>
  <si>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</si>
  <si>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</si>
  <si>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</si>
  <si>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</si>
  <si>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</si>
  <si>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</si>
  <si>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</si>
  <si>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</si>
  <si>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</si>
  <si>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</si>
  <si>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</si>
  <si>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</si>
  <si>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</si>
  <si>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</si>
  <si>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</si>
  <si>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</si>
  <si>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</si>
  <si>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</si>
  <si>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</si>
  <si>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</si>
  <si>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</si>
  <si>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</si>
  <si>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</si>
  <si>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</si>
  <si>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</si>
  <si>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</si>
  <si>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</si>
  <si>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</si>
  <si>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</si>
  <si>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</si>
  <si>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</si>
  <si>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</si>
  <si>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</si>
  <si>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</si>
  <si>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</si>
  <si>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</si>
  <si>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</si>
  <si>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</si>
  <si>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</si>
  <si>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</si>
  <si>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</si>
  <si>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</si>
  <si>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</si>
  <si>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</si>
  <si>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</si>
  <si>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</si>
  <si>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</si>
  <si>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</si>
  <si>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</si>
  <si>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</si>
  <si>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</si>
  <si>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</si>
  <si>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</si>
  <si>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</si>
  <si>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</si>
  <si>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</si>
  <si>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</si>
  <si>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</si>
  <si>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</si>
  <si>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</si>
  <si>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</si>
  <si>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</si>
  <si>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</si>
  <si>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</si>
  <si>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</si>
  <si>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</si>
  <si>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</si>
  <si>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</si>
  <si>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</si>
  <si>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</si>
  <si>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</si>
  <si>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</si>
  <si>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</si>
  <si>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</si>
  <si>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</si>
  <si>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</si>
  <si>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</si>
  <si>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</si>
  <si>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</si>
  <si>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</si>
  <si>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</si>
  <si>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</si>
  <si>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</si>
  <si>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</si>
  <si>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</si>
  <si>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</si>
  <si>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</si>
  <si>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</si>
  <si>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</si>
  <si>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</si>
  <si>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</si>
  <si>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</si>
  <si>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</si>
  <si>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</si>
  <si>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</si>
  <si>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</si>
  <si>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</si>
  <si>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</si>
  <si>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</si>
  <si>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</si>
  <si>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</si>
  <si>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</si>
  <si>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</si>
  <si>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</si>
  <si>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</si>
  <si>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</si>
  <si>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</si>
  <si>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</si>
  <si>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</si>
  <si>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</si>
  <si>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</si>
  <si>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</si>
  <si>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</si>
  <si>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</si>
  <si>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</si>
  <si>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</si>
  <si>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</si>
  <si>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</si>
  <si>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</si>
  <si>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</si>
  <si>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</si>
  <si>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</si>
  <si>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</si>
  <si>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</si>
  <si>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</si>
  <si>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</si>
  <si>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</si>
  <si>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</si>
  <si>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</si>
  <si>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</si>
  <si>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</si>
  <si>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</si>
  <si>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</si>
  <si>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</si>
  <si>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</si>
  <si>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</si>
  <si>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</si>
  <si>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</si>
  <si>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</si>
  <si>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</si>
  <si>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</si>
  <si>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</si>
  <si>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</si>
  <si>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</si>
  <si>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</si>
  <si>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</si>
  <si>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</si>
  <si>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</si>
  <si>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</si>
  <si>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</si>
  <si>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</si>
  <si>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</si>
  <si>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</si>
  <si>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</si>
  <si>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</si>
  <si>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</si>
  <si>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</si>
  <si>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</si>
  <si>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</si>
  <si>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</si>
  <si>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</si>
  <si>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</si>
  <si>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</si>
  <si>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</si>
  <si>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</si>
  <si>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</si>
  <si>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</si>
  <si>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</si>
  <si>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</si>
  <si>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</si>
  <si>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</si>
  <si>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</si>
  <si>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</si>
  <si>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</si>
  <si>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</si>
  <si>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</si>
  <si>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</si>
  <si>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</si>
  <si>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</si>
  <si>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</si>
  <si>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</si>
  <si>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</si>
  <si>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</si>
  <si>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</si>
  <si>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</si>
  <si>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</si>
  <si>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</si>
  <si>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</si>
  <si>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</si>
  <si>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</si>
  <si>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</si>
  <si>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</si>
  <si>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</si>
  <si>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</si>
  <si>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</si>
  <si>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</si>
  <si>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</si>
  <si>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</si>
  <si>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</si>
  <si>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</si>
  <si>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</si>
  <si>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</si>
  <si>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</si>
  <si>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</si>
  <si>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</si>
  <si>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</si>
  <si>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</si>
  <si>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</si>
  <si>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</si>
  <si>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</si>
  <si>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</si>
  <si>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</si>
  <si>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</si>
  <si>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</si>
  <si>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</si>
  <si>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</si>
  <si>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</si>
  <si>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</si>
  <si>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</si>
  <si>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</si>
  <si>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</si>
  <si>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</si>
  <si>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</si>
  <si>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</si>
  <si>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</si>
  <si>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</si>
  <si>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</si>
  <si>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</si>
  <si>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</si>
  <si>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</si>
  <si>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</si>
  <si>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</si>
  <si>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</si>
  <si>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</si>
  <si>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</si>
  <si>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</si>
  <si>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</si>
  <si>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</si>
  <si>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</si>
  <si>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</si>
  <si>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</si>
  <si>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</si>
  <si>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</si>
  <si>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</si>
  <si>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</si>
  <si>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</si>
  <si>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</si>
  <si>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</si>
  <si>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</si>
  <si>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</si>
  <si>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</si>
  <si>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</si>
  <si>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</si>
  <si>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</si>
  <si>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</si>
  <si>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</si>
  <si>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</si>
  <si>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</si>
  <si>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</si>
  <si>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</si>
  <si>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</si>
  <si>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</si>
  <si>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</si>
  <si>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</si>
  <si>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</si>
  <si>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</si>
  <si>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</si>
  <si>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</si>
  <si>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</si>
  <si>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</si>
  <si>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</si>
  <si>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</si>
  <si>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</si>
  <si>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</si>
  <si>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</si>
  <si>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</si>
  <si>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</si>
  <si>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</si>
  <si>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</si>
  <si>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</si>
  <si>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</si>
  <si>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</si>
  <si>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</si>
  <si>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</si>
  <si>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</si>
  <si>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</si>
  <si>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</si>
  <si>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</si>
  <si>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</si>
  <si>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</si>
  <si>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</si>
  <si>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</si>
  <si>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</si>
  <si>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</si>
  <si>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</si>
  <si>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</si>
  <si>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</si>
  <si>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</si>
  <si>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</si>
  <si>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</si>
  <si>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</si>
  <si>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</si>
  <si>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</si>
  <si>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</si>
  <si>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</si>
  <si>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</si>
  <si>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</si>
  <si>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</si>
  <si>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</si>
  <si>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</si>
  <si>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</si>
  <si>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</si>
  <si>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</si>
  <si>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</si>
  <si>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</si>
  <si>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</si>
  <si>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</si>
  <si>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</si>
  <si>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</si>
  <si>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</si>
  <si>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</si>
  <si>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</si>
  <si>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</si>
  <si>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</si>
  <si>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</si>
  <si>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</si>
  <si>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</si>
  <si>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</si>
  <si>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</si>
  <si>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</si>
  <si>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</si>
  <si>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</si>
  <si>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</si>
  <si>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</si>
  <si>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</si>
  <si>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</si>
  <si>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</si>
  <si>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</si>
  <si>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</si>
  <si>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</si>
  <si>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</si>
  <si>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</si>
  <si>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</si>
  <si>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</si>
  <si>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</si>
  <si>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</si>
  <si>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</si>
  <si>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</si>
  <si>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</si>
  <si>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</si>
  <si>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</si>
  <si>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</si>
  <si>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</si>
  <si>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</si>
  <si>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</si>
  <si>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</si>
  <si>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</si>
  <si>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</si>
  <si>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</si>
  <si>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</si>
  <si>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</si>
  <si>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</si>
  <si>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</si>
  <si>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</si>
  <si>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</si>
  <si>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</si>
  <si>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</si>
  <si>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</si>
  <si>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</si>
  <si>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</si>
  <si>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</si>
  <si>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</si>
  <si>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</si>
  <si>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</si>
  <si>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</si>
  <si>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</si>
  <si>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</si>
  <si>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</si>
  <si>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</si>
  <si>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</si>
  <si>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</si>
  <si>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</si>
  <si>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</si>
  <si>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</si>
  <si>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</si>
  <si>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</si>
  <si>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</si>
  <si>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</si>
  <si>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</si>
  <si>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</si>
  <si>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</si>
  <si>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</si>
  <si>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</si>
  <si>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</si>
  <si>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</si>
  <si>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</si>
  <si>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</si>
  <si>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</si>
  <si>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</si>
  <si>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</si>
  <si>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</si>
  <si>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</si>
  <si>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</si>
  <si>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</si>
  <si>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</si>
  <si>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</si>
  <si>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</si>
  <si>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</si>
  <si>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</si>
  <si>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</si>
  <si>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</si>
  <si>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</si>
  <si>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</si>
  <si>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</si>
  <si>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</si>
  <si>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</si>
  <si>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</si>
  <si>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</si>
  <si>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</si>
  <si>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</si>
  <si>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</si>
  <si>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</si>
  <si>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</si>
  <si>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</si>
  <si>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</si>
  <si>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</si>
  <si>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</si>
  <si>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</si>
  <si>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</si>
  <si>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</si>
  <si>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</si>
  <si>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</si>
  <si>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</si>
  <si>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</si>
  <si>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</si>
  <si>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</si>
  <si>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</si>
  <si>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</si>
  <si>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</si>
  <si>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</si>
  <si>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</si>
  <si>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</si>
  <si>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</si>
  <si>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</si>
  <si>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</si>
  <si>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</si>
  <si>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</si>
  <si>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</si>
  <si>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</si>
  <si>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</si>
  <si>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</si>
  <si>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</si>
  <si>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</si>
  <si>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</si>
  <si>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</si>
  <si>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</si>
  <si>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</si>
  <si>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</si>
  <si>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</si>
  <si>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</si>
  <si>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</si>
  <si>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</si>
  <si>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</si>
  <si>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</si>
  <si>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</si>
  <si>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</si>
  <si>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</si>
  <si>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</si>
  <si>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</si>
  <si>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</si>
  <si>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</si>
  <si>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</si>
  <si>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</si>
  <si>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</si>
  <si>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</si>
  <si>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</si>
  <si>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</si>
  <si>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</si>
  <si>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</si>
  <si>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</si>
  <si>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</si>
  <si>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</si>
  <si>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</si>
  <si>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</si>
  <si>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</si>
  <si>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</si>
  <si>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</si>
  <si>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</si>
  <si>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</si>
  <si>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</si>
  <si>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</si>
  <si>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</si>
  <si>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</si>
  <si>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</si>
  <si>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</si>
  <si>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</si>
  <si>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</si>
  <si>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</si>
  <si>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</si>
  <si>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</si>
  <si>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</si>
  <si>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</si>
  <si>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</si>
  <si>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</si>
  <si>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</si>
  <si>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</si>
  <si>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</si>
  <si>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</si>
  <si>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</si>
  <si>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</si>
  <si>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</si>
  <si>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</si>
  <si>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</si>
  <si>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</si>
  <si>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</si>
  <si>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</si>
  <si>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</si>
  <si>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</si>
  <si>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</si>
  <si>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</si>
  <si>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</si>
  <si>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</si>
  <si>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</si>
  <si>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</si>
  <si>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</si>
  <si>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</si>
  <si>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</si>
  <si>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</si>
  <si>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</si>
  <si>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</si>
  <si>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</si>
  <si>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</si>
  <si>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</si>
  <si>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</si>
  <si>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</si>
  <si>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</si>
  <si>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</si>
  <si>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</si>
  <si>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</si>
  <si>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</si>
  <si>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</si>
  <si>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</si>
  <si>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</si>
  <si>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</si>
  <si>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</si>
  <si>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</si>
  <si>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</si>
  <si>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</si>
  <si>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</si>
  <si>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</si>
  <si>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</si>
  <si>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</si>
  <si>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</si>
  <si>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</si>
  <si>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</si>
  <si>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</si>
  <si>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</si>
  <si>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</si>
  <si>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</si>
  <si>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</si>
  <si>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</si>
  <si>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</si>
  <si>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</si>
  <si>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</si>
  <si>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</si>
  <si>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</si>
  <si>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</si>
  <si>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</si>
  <si>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</si>
  <si>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</si>
  <si>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</si>
  <si>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</si>
  <si>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</si>
  <si>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</si>
  <si>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</si>
  <si>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</si>
  <si>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</si>
  <si>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227</t>
    <phoneticPr fontId="2"/>
  </si>
  <si>
    <t>0066</t>
    <phoneticPr fontId="2"/>
  </si>
  <si>
    <t>横浜市青葉区あかね台2-8-2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</si>
  <si>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</si>
  <si>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985</t>
    <phoneticPr fontId="2"/>
  </si>
  <si>
    <t>5010</t>
    <phoneticPr fontId="2"/>
  </si>
  <si>
    <t>5015</t>
    <phoneticPr fontId="2"/>
  </si>
  <si>
    <t>諏訪</t>
    <rPh sb="0" eb="2">
      <t>スワ</t>
    </rPh>
    <phoneticPr fontId="2"/>
  </si>
  <si>
    <t>雅大</t>
    <rPh sb="0" eb="1">
      <t>ガ</t>
    </rPh>
    <rPh sb="1" eb="2">
      <t>ダイ</t>
    </rPh>
    <phoneticPr fontId="2"/>
  </si>
  <si>
    <t>森</t>
    <rPh sb="0" eb="1">
      <t>モリ</t>
    </rPh>
    <phoneticPr fontId="2"/>
  </si>
  <si>
    <t>陽仁</t>
    <rPh sb="0" eb="1">
      <t>ヨウ</t>
    </rPh>
    <rPh sb="1" eb="2">
      <t>ヒトシ</t>
    </rPh>
    <phoneticPr fontId="2"/>
  </si>
  <si>
    <t>大久保</t>
    <rPh sb="0" eb="3">
      <t>オオクボ</t>
    </rPh>
    <phoneticPr fontId="2"/>
  </si>
  <si>
    <t>明</t>
    <rPh sb="0" eb="1">
      <t>アキラ</t>
    </rPh>
    <phoneticPr fontId="2"/>
  </si>
  <si>
    <t>浦川</t>
    <rPh sb="0" eb="2">
      <t>ウラカワ</t>
    </rPh>
    <phoneticPr fontId="2"/>
  </si>
  <si>
    <t>瑛人</t>
    <rPh sb="0" eb="1">
      <t>エイ</t>
    </rPh>
    <rPh sb="1" eb="2">
      <t>ヒト</t>
    </rPh>
    <phoneticPr fontId="2"/>
  </si>
  <si>
    <t>松本</t>
    <rPh sb="0" eb="2">
      <t>マツモト</t>
    </rPh>
    <phoneticPr fontId="2"/>
  </si>
  <si>
    <t>健志</t>
    <rPh sb="0" eb="2">
      <t>タケシ</t>
    </rPh>
    <phoneticPr fontId="2"/>
  </si>
  <si>
    <t>和田</t>
    <rPh sb="0" eb="2">
      <t>ワダ</t>
    </rPh>
    <phoneticPr fontId="2"/>
  </si>
  <si>
    <t>柊</t>
    <rPh sb="0" eb="1">
      <t>シュウ</t>
    </rPh>
    <phoneticPr fontId="2"/>
  </si>
  <si>
    <t>齋藤</t>
    <rPh sb="0" eb="2">
      <t>サイトウ</t>
    </rPh>
    <phoneticPr fontId="2"/>
  </si>
  <si>
    <t>雅</t>
    <rPh sb="0" eb="1">
      <t>ミヤビ</t>
    </rPh>
    <phoneticPr fontId="2"/>
  </si>
  <si>
    <t>陣内</t>
    <rPh sb="0" eb="2">
      <t>ジンナイ</t>
    </rPh>
    <phoneticPr fontId="2"/>
  </si>
  <si>
    <t>大空</t>
    <rPh sb="0" eb="2">
      <t>オオゾラ</t>
    </rPh>
    <phoneticPr fontId="2"/>
  </si>
  <si>
    <t>じんない</t>
    <phoneticPr fontId="2"/>
  </si>
  <si>
    <t>たく</t>
    <phoneticPr fontId="2"/>
  </si>
  <si>
    <t>さいとう</t>
    <phoneticPr fontId="2"/>
  </si>
  <si>
    <t>みやび</t>
    <phoneticPr fontId="2"/>
  </si>
  <si>
    <t>すわ</t>
    <phoneticPr fontId="2"/>
  </si>
  <si>
    <t>もり</t>
    <phoneticPr fontId="2"/>
  </si>
  <si>
    <t>おおくぼ</t>
    <phoneticPr fontId="2"/>
  </si>
  <si>
    <t>うらかわ</t>
    <phoneticPr fontId="2"/>
  </si>
  <si>
    <t>まつもと</t>
    <phoneticPr fontId="2"/>
  </si>
  <si>
    <t>わだ</t>
    <phoneticPr fontId="2"/>
  </si>
  <si>
    <t>けんし</t>
    <phoneticPr fontId="2"/>
  </si>
  <si>
    <t>あきと</t>
    <phoneticPr fontId="2"/>
  </si>
  <si>
    <t>しゅう</t>
    <phoneticPr fontId="2"/>
  </si>
  <si>
    <t>まさひろ</t>
    <phoneticPr fontId="2"/>
  </si>
  <si>
    <t>あきら</t>
    <phoneticPr fontId="2"/>
  </si>
  <si>
    <t>はると</t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</si>
  <si>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</si>
  <si>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</si>
  <si>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雅大</t>
    <rPh sb="0" eb="1">
      <t>ミヤビ</t>
    </rPh>
    <rPh sb="1" eb="2">
      <t>ダイ</t>
    </rPh>
    <phoneticPr fontId="2"/>
  </si>
  <si>
    <t>ふじた</t>
    <phoneticPr fontId="2"/>
  </si>
  <si>
    <t>しげき</t>
    <phoneticPr fontId="2"/>
  </si>
  <si>
    <t>令和４</t>
    <rPh sb="0" eb="2">
      <t>レイワ</t>
    </rPh>
    <phoneticPr fontId="2"/>
  </si>
  <si>
    <t>熊谷　博文</t>
    <rPh sb="0" eb="2">
      <t>クマガイ</t>
    </rPh>
    <rPh sb="3" eb="5">
      <t>ヒロフミ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</si>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</sst>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topLeftCell="A16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5" sqref="AE15:AI15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1154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横浜市立あかね台中学校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736</v>
      </c>
      <c r="G12" s="71"/>
      <c r="H12" s="71"/>
      <c r="I12" s="71"/>
      <c r="J12" s="71"/>
      <c r="K12" s="71" t="s">
        <v>737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733</v>
      </c>
      <c r="G13" s="84"/>
      <c r="H13" s="84"/>
      <c r="I13" s="84"/>
      <c r="J13" s="85"/>
      <c r="K13" s="84" t="s">
        <v>734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740</v>
      </c>
      <c r="AA13" s="84"/>
      <c r="AB13" s="84"/>
      <c r="AC13" s="84"/>
      <c r="AD13" s="85"/>
      <c r="AE13" s="84" t="s">
        <v>740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721</v>
      </c>
      <c r="AA15" s="71"/>
      <c r="AB15" s="71"/>
      <c r="AC15" s="71"/>
      <c r="AD15" s="71"/>
      <c r="AE15" s="71" t="s">
        <v>730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701</v>
      </c>
      <c r="AA16" s="84"/>
      <c r="AB16" s="84"/>
      <c r="AC16" s="84"/>
      <c r="AD16" s="85"/>
      <c r="AE16" s="84" t="s">
        <v>735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721</v>
      </c>
      <c r="G22" s="186"/>
      <c r="H22" s="186"/>
      <c r="I22" s="186"/>
      <c r="J22" s="186"/>
      <c r="K22" s="186" t="s">
        <v>730</v>
      </c>
      <c r="L22" s="186"/>
      <c r="M22" s="186"/>
      <c r="N22" s="186"/>
      <c r="O22" s="187"/>
      <c r="P22" s="183">
        <v>3</v>
      </c>
      <c r="Q22" s="183"/>
      <c r="R22" s="188">
        <v>179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719</v>
      </c>
      <c r="AA22" s="186"/>
      <c r="AB22" s="186"/>
      <c r="AC22" s="186"/>
      <c r="AD22" s="186"/>
      <c r="AE22" s="186" t="s">
        <v>720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701</v>
      </c>
      <c r="G23" s="204"/>
      <c r="H23" s="204"/>
      <c r="I23" s="204"/>
      <c r="J23" s="204"/>
      <c r="K23" s="204" t="s">
        <v>702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713</v>
      </c>
      <c r="AA23" s="204"/>
      <c r="AB23" s="204"/>
      <c r="AC23" s="204"/>
      <c r="AD23" s="204"/>
      <c r="AE23" s="204" t="s">
        <v>714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722</v>
      </c>
      <c r="G24" s="198"/>
      <c r="H24" s="198"/>
      <c r="I24" s="198"/>
      <c r="J24" s="198"/>
      <c r="K24" s="198" t="s">
        <v>732</v>
      </c>
      <c r="L24" s="198"/>
      <c r="M24" s="198"/>
      <c r="N24" s="198"/>
      <c r="O24" s="199"/>
      <c r="P24" s="195">
        <v>3</v>
      </c>
      <c r="Q24" s="195"/>
      <c r="R24" s="200">
        <v>158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717</v>
      </c>
      <c r="AA24" s="198"/>
      <c r="AB24" s="198"/>
      <c r="AC24" s="198"/>
      <c r="AD24" s="198"/>
      <c r="AE24" s="198" t="s">
        <v>718</v>
      </c>
      <c r="AF24" s="198"/>
      <c r="AG24" s="198"/>
      <c r="AH24" s="198"/>
      <c r="AI24" s="199"/>
      <c r="AJ24" s="195">
        <v>2</v>
      </c>
      <c r="AK24" s="195"/>
      <c r="AL24" s="200">
        <v>174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703</v>
      </c>
      <c r="G25" s="211"/>
      <c r="H25" s="211"/>
      <c r="I25" s="211"/>
      <c r="J25" s="211"/>
      <c r="K25" s="211" t="s">
        <v>704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715</v>
      </c>
      <c r="AA25" s="211"/>
      <c r="AB25" s="211"/>
      <c r="AC25" s="211"/>
      <c r="AD25" s="211"/>
      <c r="AE25" s="211" t="s">
        <v>716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731</v>
      </c>
      <c r="L26" s="198"/>
      <c r="M26" s="198"/>
      <c r="N26" s="198"/>
      <c r="O26" s="199"/>
      <c r="P26" s="195">
        <v>3</v>
      </c>
      <c r="Q26" s="195"/>
      <c r="R26" s="200">
        <v>158</v>
      </c>
      <c r="S26" s="151"/>
      <c r="T26" s="242" t="s">
        <v>544</v>
      </c>
      <c r="U26" s="243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705</v>
      </c>
      <c r="G27" s="211"/>
      <c r="H27" s="211"/>
      <c r="I27" s="211"/>
      <c r="J27" s="211"/>
      <c r="K27" s="211" t="s">
        <v>706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724</v>
      </c>
      <c r="G28" s="198"/>
      <c r="H28" s="198"/>
      <c r="I28" s="198"/>
      <c r="J28" s="198"/>
      <c r="K28" s="198" t="s">
        <v>728</v>
      </c>
      <c r="L28" s="198"/>
      <c r="M28" s="198"/>
      <c r="N28" s="198"/>
      <c r="O28" s="199"/>
      <c r="P28" s="195">
        <v>3</v>
      </c>
      <c r="Q28" s="195"/>
      <c r="R28" s="200">
        <v>174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707</v>
      </c>
      <c r="G29" s="211"/>
      <c r="H29" s="211"/>
      <c r="I29" s="211"/>
      <c r="J29" s="211"/>
      <c r="K29" s="211" t="s">
        <v>708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725</v>
      </c>
      <c r="G30" s="198"/>
      <c r="H30" s="198"/>
      <c r="I30" s="198"/>
      <c r="J30" s="198"/>
      <c r="K30" s="198" t="s">
        <v>727</v>
      </c>
      <c r="L30" s="198"/>
      <c r="M30" s="198"/>
      <c r="N30" s="198"/>
      <c r="O30" s="199"/>
      <c r="P30" s="195">
        <v>2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709</v>
      </c>
      <c r="G31" s="211"/>
      <c r="H31" s="211"/>
      <c r="I31" s="211"/>
      <c r="J31" s="211"/>
      <c r="K31" s="211" t="s">
        <v>710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726</v>
      </c>
      <c r="G32" s="198"/>
      <c r="H32" s="198"/>
      <c r="I32" s="198"/>
      <c r="J32" s="198"/>
      <c r="K32" s="198" t="s">
        <v>729</v>
      </c>
      <c r="L32" s="198"/>
      <c r="M32" s="198"/>
      <c r="N32" s="198"/>
      <c r="O32" s="199"/>
      <c r="P32" s="195">
        <v>3</v>
      </c>
      <c r="Q32" s="195"/>
      <c r="R32" s="200">
        <v>162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711</v>
      </c>
      <c r="G33" s="219"/>
      <c r="H33" s="219"/>
      <c r="I33" s="219"/>
      <c r="J33" s="219"/>
      <c r="K33" s="219" t="s">
        <v>712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738</v>
      </c>
      <c r="C40" s="65"/>
      <c r="D40" s="65"/>
      <c r="E40" s="65"/>
      <c r="F40" s="66" t="s">
        <v>685</v>
      </c>
      <c r="G40" s="66"/>
      <c r="H40" s="65">
        <v>4</v>
      </c>
      <c r="I40" s="65"/>
      <c r="J40" s="66" t="s">
        <v>686</v>
      </c>
      <c r="K40" s="66"/>
      <c r="L40" s="65">
        <v>28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横浜市立あかね台中学校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739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1154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横浜市立あかね台中学校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ふじた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藤田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すわ</v>
      </c>
      <c r="F15" s="292"/>
      <c r="G15" s="292"/>
      <c r="H15" s="292"/>
      <c r="I15" s="292"/>
      <c r="J15" s="292" t="str">
        <f>IF(入力!K22="","",入力!K22)</f>
        <v>まさひろ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179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さいとう</v>
      </c>
      <c r="Z15" s="292"/>
      <c r="AA15" s="292"/>
      <c r="AB15" s="292"/>
      <c r="AC15" s="292"/>
      <c r="AD15" s="292" t="str">
        <f>IF(入力!AE22="","",入力!AE22)</f>
        <v>みやび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諏訪</v>
      </c>
      <c r="F16" s="312"/>
      <c r="G16" s="312"/>
      <c r="H16" s="312"/>
      <c r="I16" s="312"/>
      <c r="J16" s="312" t="str">
        <f>IF(入力!K23="","",入力!K23)</f>
        <v>雅大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齋藤</v>
      </c>
      <c r="Z16" s="312"/>
      <c r="AA16" s="312"/>
      <c r="AB16" s="312"/>
      <c r="AC16" s="312"/>
      <c r="AD16" s="312" t="str">
        <f>IF(入力!AE23="","",入力!AE23)</f>
        <v>雅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もり</v>
      </c>
      <c r="F17" s="277"/>
      <c r="G17" s="277"/>
      <c r="H17" s="277"/>
      <c r="I17" s="277"/>
      <c r="J17" s="277" t="str">
        <f>IF(入力!K24="","",入力!K24)</f>
        <v>はると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じんない</v>
      </c>
      <c r="Z17" s="277"/>
      <c r="AA17" s="277"/>
      <c r="AB17" s="277"/>
      <c r="AC17" s="277"/>
      <c r="AD17" s="277" t="str">
        <f>IF(入力!AE24="","",入力!AE24)</f>
        <v>たく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174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森</v>
      </c>
      <c r="F18" s="270"/>
      <c r="G18" s="270"/>
      <c r="H18" s="270"/>
      <c r="I18" s="270"/>
      <c r="J18" s="270" t="str">
        <f>IF(入力!K25="","",入力!K25)</f>
        <v>陽仁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陣内</v>
      </c>
      <c r="Z18" s="270"/>
      <c r="AA18" s="270"/>
      <c r="AB18" s="270"/>
      <c r="AC18" s="270"/>
      <c r="AD18" s="270" t="str">
        <f>IF(入力!AE25="","",入力!AE25)</f>
        <v>大空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おおくぼ</v>
      </c>
      <c r="F19" s="277"/>
      <c r="G19" s="277"/>
      <c r="H19" s="277"/>
      <c r="I19" s="277"/>
      <c r="J19" s="277" t="str">
        <f>IF(入力!K26="","",入力!K26)</f>
        <v>あきら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158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 t="str">
        <f>IF(入力!X26="","",入力!X26)</f>
        <v/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 t="str">
        <f>IF(入力!AJ26="","",入力!AJ26)</f>
        <v/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大久保</v>
      </c>
      <c r="F20" s="270"/>
      <c r="G20" s="270"/>
      <c r="H20" s="270"/>
      <c r="I20" s="270"/>
      <c r="J20" s="270" t="str">
        <f>IF(入力!K27="","",入力!K27)</f>
        <v>明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うらかわ</v>
      </c>
      <c r="F21" s="277"/>
      <c r="G21" s="277"/>
      <c r="H21" s="277"/>
      <c r="I21" s="277"/>
      <c r="J21" s="277" t="str">
        <f>IF(入力!K28="","",入力!K28)</f>
        <v>あきと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浦川</v>
      </c>
      <c r="F22" s="270"/>
      <c r="G22" s="270"/>
      <c r="H22" s="270"/>
      <c r="I22" s="270"/>
      <c r="J22" s="270" t="str">
        <f>IF(入力!K29="","",入力!K29)</f>
        <v>瑛人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まつもと</v>
      </c>
      <c r="F23" s="277"/>
      <c r="G23" s="277"/>
      <c r="H23" s="277"/>
      <c r="I23" s="277"/>
      <c r="J23" s="277" t="str">
        <f>IF(入力!K30="","",入力!K30)</f>
        <v>けんし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松本</v>
      </c>
      <c r="F24" s="270"/>
      <c r="G24" s="270"/>
      <c r="H24" s="270"/>
      <c r="I24" s="270"/>
      <c r="J24" s="270" t="str">
        <f>IF(入力!K31="","",入力!K31)</f>
        <v>健志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わだ</v>
      </c>
      <c r="F25" s="277"/>
      <c r="G25" s="277"/>
      <c r="H25" s="277"/>
      <c r="I25" s="277"/>
      <c r="J25" s="277" t="str">
        <f>IF(入力!K32="","",入力!K32)</f>
        <v>しゅう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162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和田</v>
      </c>
      <c r="F26" s="283"/>
      <c r="G26" s="283"/>
      <c r="H26" s="283"/>
      <c r="I26" s="283"/>
      <c r="J26" s="283" t="str">
        <f>IF(入力!K33="","",入力!K33)</f>
        <v>柊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1154</v>
      </c>
      <c r="B7" s="31" t="str">
        <f t="shared" ref="B7:C7" si="0">IF($A$8="","",IF($A$9="",B8,B8&amp;"・"&amp;B9))</f>
        <v>横浜市立あかね台中学校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227</v>
      </c>
      <c r="G7" s="31" t="str">
        <f t="shared" si="1"/>
        <v>0066</v>
      </c>
      <c r="H7" s="31">
        <f t="shared" si="1"/>
        <v>0</v>
      </c>
      <c r="I7" s="31" t="str">
        <f t="shared" si="1"/>
        <v>横浜市青葉区あかね台2-8-2</v>
      </c>
      <c r="J7" s="31">
        <f t="shared" si="1"/>
        <v>0</v>
      </c>
      <c r="K7" s="31" t="str">
        <f t="shared" si="1"/>
        <v>045</v>
      </c>
      <c r="L7" s="31" t="str">
        <f t="shared" si="1"/>
        <v>985</v>
      </c>
      <c r="M7" s="31" t="str">
        <f t="shared" si="1"/>
        <v>5010</v>
      </c>
      <c r="N7" s="31" t="str">
        <f t="shared" si="1"/>
        <v>045</v>
      </c>
      <c r="O7" s="31" t="str">
        <f t="shared" si="1"/>
        <v>985</v>
      </c>
      <c r="P7" s="31" t="str">
        <f t="shared" si="1"/>
        <v>5015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1154</v>
      </c>
      <c r="B8" s="32" t="str">
        <f>IF(入力!$F$3="","",入力!$F$3)</f>
        <v>横浜市立あかね台中学校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227</v>
      </c>
      <c r="G8" s="42" t="str">
        <f>IF(入力!$I$6="","",入力!$I$6)</f>
        <v>0066</v>
      </c>
      <c r="H8" s="32"/>
      <c r="I8" s="32" t="str">
        <f>IF(入力!$L$5="","",入力!$L$5)</f>
        <v>横浜市青葉区あかね台2-8-2</v>
      </c>
      <c r="J8" s="32"/>
      <c r="K8" s="42" t="str">
        <f>IF(入力!$AB$4="","",入力!$AB$4)</f>
        <v>045</v>
      </c>
      <c r="L8" s="42" t="str">
        <f>IF(入力!$AG$4="","",入力!$AG$4)</f>
        <v>985</v>
      </c>
      <c r="M8" s="42" t="str">
        <f>IF(入力!$AL$4="","",入力!$AL$4)</f>
        <v>5010</v>
      </c>
      <c r="N8" s="42" t="str">
        <f>IF(入力!$AB$6="","",入力!$AB$6)</f>
        <v>045</v>
      </c>
      <c r="O8" s="42" t="str">
        <f>IF(入力!$AG$6="","",入力!$AG$6)</f>
        <v>985</v>
      </c>
      <c r="P8" s="42" t="str">
        <f>IF(入力!$AL$6="","",入力!$AL$6)</f>
        <v>5015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5010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藤田</v>
      </c>
      <c r="D16" s="32" t="str">
        <f>IF(入力!$K$13="","",入力!$K$13)</f>
        <v>茂樹</v>
      </c>
      <c r="E16" s="32" t="str">
        <f>IF(入力!$F$12="","",入力!$F$12)</f>
        <v>ふじた</v>
      </c>
      <c r="F16" s="32" t="str">
        <f>IF(入力!$K$12="","",入力!$K$12)</f>
        <v>しげき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諏訪</v>
      </c>
      <c r="D24" s="32" t="str">
        <f>IF(入力!$AE$16="","",入力!$AE$16)</f>
        <v>雅大</v>
      </c>
      <c r="E24" s="32" t="str">
        <f>IF(入力!$Z$15="","",入力!$Z$15)</f>
        <v>すわ</v>
      </c>
      <c r="F24" s="32" t="str">
        <f>IF(入力!$AE$15="","",入力!$AE$15)</f>
        <v>まさひろ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諏訪</v>
      </c>
      <c r="D53" s="32" t="str">
        <f>IF(OR(L53&lt;&gt;"○",入力!K23=""),"",入力!K23)</f>
        <v>雅大</v>
      </c>
      <c r="E53" s="32" t="str">
        <f>IF(OR(L53&lt;&gt;"○",入力!F22=""),"",入力!F22)</f>
        <v>すわ</v>
      </c>
      <c r="F53" s="32" t="str">
        <f>IF(OR(L53&lt;&gt;"○",入力!K22=""),"",入力!K22)</f>
        <v>まさひろ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</v>
      </c>
      <c r="D54" s="32" t="str">
        <f>IF(OR(L54&lt;&gt;"○",入力!K25=""),"",入力!K25)</f>
        <v>陽仁</v>
      </c>
      <c r="E54" s="32" t="str">
        <f>IF(OR(L54&lt;&gt;"○",入力!F24=""),"",入力!F24)</f>
        <v>もり</v>
      </c>
      <c r="F54" s="32" t="str">
        <f>IF(OR(L54&lt;&gt;"○",入力!K24=""),"",入力!K24)</f>
        <v>はると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大久保</v>
      </c>
      <c r="D55" s="32" t="str">
        <f>IF(OR(L55&lt;&gt;"○",入力!K27=""),"",入力!K27)</f>
        <v>明</v>
      </c>
      <c r="E55" s="32" t="str">
        <f>IF(OR(L55&lt;&gt;"○",入力!F26=""),"",入力!F26)</f>
        <v>おおくぼ</v>
      </c>
      <c r="F55" s="32" t="str">
        <f>IF(OR(L55&lt;&gt;"○",入力!K26=""),"",入力!K26)</f>
        <v>あきら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浦川</v>
      </c>
      <c r="D56" s="32" t="str">
        <f>IF(OR(L56&lt;&gt;"○",入力!K29=""),"",入力!K29)</f>
        <v>瑛人</v>
      </c>
      <c r="E56" s="32" t="str">
        <f>IF(OR(L56&lt;&gt;"○",入力!F28=""),"",入力!F28)</f>
        <v>うらかわ</v>
      </c>
      <c r="F56" s="32" t="str">
        <f>IF(OR(L56&lt;&gt;"○",入力!K28=""),"",入力!K28)</f>
        <v>あきと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松本</v>
      </c>
      <c r="D57" s="32" t="str">
        <f>IF(OR(L57&lt;&gt;"○",入力!K31=""),"",入力!K31)</f>
        <v>健志</v>
      </c>
      <c r="E57" s="32" t="str">
        <f>IF(OR(L57&lt;&gt;"○",入力!F30=""),"",入力!F30)</f>
        <v>まつもと</v>
      </c>
      <c r="F57" s="32" t="str">
        <f>IF(OR(L57&lt;&gt;"○",入力!K30=""),"",入力!K30)</f>
        <v>けんし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和田</v>
      </c>
      <c r="D58" s="32" t="str">
        <f>IF(OR(L58&lt;&gt;"○",入力!K33=""),"",入力!K33)</f>
        <v>柊</v>
      </c>
      <c r="E58" s="32" t="str">
        <f>IF(OR(L58&lt;&gt;"○",入力!F32=""),"",入力!F32)</f>
        <v>わだ</v>
      </c>
      <c r="F58" s="32" t="str">
        <f>IF(OR(L58&lt;&gt;"○",入力!K32=""),"",入力!K32)</f>
        <v>しゅう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齋藤</v>
      </c>
      <c r="D59" s="32" t="str">
        <f>IF(OR(L59&lt;&gt;"○",入力!AE23=""),"",入力!AE23)</f>
        <v>雅</v>
      </c>
      <c r="E59" s="32" t="str">
        <f>IF(OR(L59&lt;&gt;"○",入力!Z22=""),"",入力!Z22)</f>
        <v>さいとう</v>
      </c>
      <c r="F59" s="32" t="str">
        <f>IF(OR(L59&lt;&gt;"○",入力!AE22=""),"",入力!AE22)</f>
        <v>みやび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陣内</v>
      </c>
      <c r="D60" s="32" t="str">
        <f>IF(OR(L60&lt;&gt;"○",入力!AE25=""),"",入力!AE25)</f>
        <v>大空</v>
      </c>
      <c r="E60" s="32" t="str">
        <f>IF(OR(L60&lt;&gt;"○",入力!Z24=""),"",入力!Z24)</f>
        <v>じんない</v>
      </c>
      <c r="F60" s="32" t="str">
        <f>IF(OR(L60&lt;&gt;"○",入力!AE24=""),"",入力!AE24)</f>
        <v>たく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2022-04-27T23:30:27Z</cp:lastPrinted>
  <dcterms:modified xsi:type="dcterms:W3CDTF">2022-05-06T21:41:07Z</dcterms:modified>
</cp:coreProperties>
</file>