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26709\Share\2017(H29)年度\学年\２９年度　３年\○個人用フォルダ\しんちゃに ミンホぉ\バレー部\"/>
    </mc:Choice>
  </mc:AlternateContent>
  <bookViews>
    <workbookView xWindow="0" yWindow="0" windowWidth="19200" windowHeight="110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<sst xmlns="http://schemas.openxmlformats.org/spreadsheetml/2006/main" count="1460" uniqueCount="749">
  <si>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</si>
  <si>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</si>
  <si>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</si>
  <si>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</si>
  <si>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</si>
  <si>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</si>
  <si>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</si>
  <si>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</si>
  <si>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</si>
  <si>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</si>
  <si>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</si>
  <si>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</si>
  <si>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</si>
  <si>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</si>
  <si>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</si>
  <si>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</si>
  <si>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</si>
  <si>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</si>
  <si>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</si>
  <si>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</si>
  <si>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</si>
  <si>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</si>
  <si>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</si>
  <si>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</si>
  <si>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</si>
  <si>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</si>
  <si>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</si>
  <si>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</si>
  <si>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</si>
  <si>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</si>
  <si>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</si>
  <si>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</si>
  <si>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</si>
  <si>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</si>
  <si>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</si>
  <si>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</si>
  <si>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</si>
  <si>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</si>
  <si>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</si>
  <si>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</si>
  <si>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</si>
  <si>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</si>
  <si>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</si>
  <si>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</si>
  <si>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</si>
  <si>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</si>
  <si>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</si>
  <si>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</si>
  <si>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</si>
  <si>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</si>
  <si>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</si>
  <si>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</si>
  <si>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</si>
  <si>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</si>
  <si>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</si>
  <si>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</si>
  <si>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</si>
  <si>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</si>
  <si>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</si>
  <si>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</si>
  <si>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</si>
  <si>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</si>
  <si>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</si>
  <si>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</si>
  <si>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</si>
  <si>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</si>
  <si>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</si>
  <si>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</si>
  <si>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</si>
  <si>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</si>
  <si>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</si>
  <si>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</si>
  <si>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</si>
  <si>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</si>
  <si>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</si>
  <si>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</si>
  <si>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</si>
  <si>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</si>
  <si>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</si>
  <si>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</si>
  <si>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</si>
  <si>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</si>
  <si>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</si>
  <si>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</si>
  <si>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</si>
  <si>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</si>
  <si>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</si>
  <si>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</si>
  <si>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</si>
  <si>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</si>
  <si>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</si>
  <si>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</si>
  <si>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</si>
  <si>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</si>
  <si>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</si>
  <si>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</si>
  <si>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</si>
  <si>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</si>
  <si>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</si>
  <si>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</si>
  <si>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</si>
  <si>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</si>
  <si>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</si>
  <si>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</si>
  <si>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</si>
  <si>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</si>
  <si>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</si>
  <si>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</si>
  <si>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</si>
  <si>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</si>
  <si>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</si>
  <si>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</si>
  <si>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</si>
  <si>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</si>
  <si>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</si>
  <si>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</si>
  <si>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</si>
  <si>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</si>
  <si>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</si>
  <si>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</si>
  <si>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</si>
  <si>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</si>
  <si>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</si>
  <si>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</si>
  <si>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</si>
  <si>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</si>
  <si>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</si>
  <si>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</si>
  <si>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</si>
  <si>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</si>
  <si>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</si>
  <si>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</si>
  <si>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</si>
  <si>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</si>
  <si>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</si>
  <si>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</si>
  <si>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</si>
  <si>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</si>
  <si>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</si>
  <si>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</si>
  <si>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</si>
  <si>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</si>
  <si>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</si>
  <si>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</si>
  <si>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</si>
  <si>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</si>
  <si>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</si>
  <si>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</si>
  <si>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</si>
  <si>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</si>
  <si>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</si>
  <si>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</si>
  <si>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</si>
  <si>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</si>
  <si>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</si>
  <si>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</si>
  <si>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</si>
  <si>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</si>
  <si>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</si>
  <si>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</si>
  <si>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</si>
  <si>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</si>
  <si>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</si>
  <si>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</si>
  <si>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</si>
  <si>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</si>
  <si>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</si>
  <si>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</si>
  <si>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</si>
  <si>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</si>
  <si>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</si>
  <si>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</si>
  <si>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</si>
  <si>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</si>
  <si>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</si>
  <si>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</si>
  <si>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</si>
  <si>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</si>
  <si>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</si>
  <si>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</si>
  <si>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</si>
  <si>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</si>
  <si>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</si>
  <si>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</si>
  <si>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</si>
  <si>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</si>
  <si>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</si>
  <si>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</si>
  <si>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</si>
  <si>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</si>
  <si>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</si>
  <si>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</si>
  <si>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</si>
  <si>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</si>
  <si>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</si>
  <si>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</si>
  <si>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</si>
  <si>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</si>
  <si>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</si>
  <si>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</si>
  <si>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</si>
  <si>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</si>
  <si>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</si>
  <si>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</si>
  <si>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</si>
  <si>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</si>
  <si>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</si>
  <si>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</si>
  <si>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</si>
  <si>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</si>
  <si>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</si>
  <si>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</si>
  <si>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</si>
  <si>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</si>
  <si>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</si>
  <si>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</si>
  <si>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</si>
  <si>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</si>
  <si>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</si>
  <si>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</si>
  <si>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</si>
  <si>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</si>
  <si>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</si>
  <si>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</si>
  <si>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</si>
  <si>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</si>
  <si>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</si>
  <si>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</si>
  <si>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</si>
  <si>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</si>
  <si>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</si>
  <si>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</si>
  <si>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</si>
  <si>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</si>
  <si>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</si>
  <si>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</si>
  <si>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</si>
  <si>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</si>
  <si>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</si>
  <si>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</si>
  <si>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</si>
  <si>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</si>
  <si>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</si>
  <si>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</si>
  <si>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</si>
  <si>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</si>
  <si>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</si>
  <si>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</si>
  <si>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</si>
  <si>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</si>
  <si>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</si>
  <si>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</si>
  <si>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</si>
  <si>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</si>
  <si>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</si>
  <si>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</si>
  <si>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</si>
  <si>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</si>
  <si>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</si>
  <si>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</si>
  <si>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</si>
  <si>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</si>
  <si>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</si>
  <si>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</si>
  <si>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</si>
  <si>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</si>
  <si>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</si>
  <si>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</si>
  <si>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</si>
  <si>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</si>
  <si>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</si>
  <si>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</si>
  <si>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</si>
  <si>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</si>
  <si>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</si>
  <si>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</si>
  <si>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</si>
  <si>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</si>
  <si>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</si>
  <si>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</si>
  <si>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</si>
  <si>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</si>
  <si>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</si>
  <si>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</si>
  <si>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</si>
  <si>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</si>
  <si>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</si>
  <si>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</si>
  <si>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</si>
  <si>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</si>
  <si>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</si>
  <si>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</si>
  <si>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</si>
  <si>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</si>
  <si>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</si>
  <si>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</si>
  <si>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</si>
  <si>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</si>
  <si>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</si>
  <si>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</si>
  <si>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</si>
  <si>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</si>
  <si>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</si>
  <si>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</si>
  <si>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</si>
  <si>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</si>
  <si>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</si>
  <si>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</si>
  <si>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</si>
  <si>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</si>
  <si>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</si>
  <si>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</si>
  <si>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</si>
  <si>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</si>
  <si>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</si>
  <si>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</si>
  <si>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</si>
  <si>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</si>
  <si>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</si>
  <si>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</si>
  <si>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</si>
  <si>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</si>
  <si>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</si>
  <si>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</si>
  <si>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</si>
  <si>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</si>
  <si>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</si>
  <si>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</si>
  <si>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</si>
  <si>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</si>
  <si>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</si>
  <si>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</si>
  <si>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</si>
  <si>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</si>
  <si>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</si>
  <si>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</si>
  <si>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</si>
  <si>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</si>
  <si>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</si>
  <si>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</si>
  <si>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</si>
  <si>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</si>
  <si>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</si>
  <si>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</si>
  <si>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</si>
  <si>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</si>
  <si>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</si>
  <si>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</si>
  <si>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</si>
  <si>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</si>
  <si>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</si>
  <si>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</si>
  <si>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</si>
  <si>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</si>
  <si>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</si>
  <si>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</si>
  <si>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</si>
  <si>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</si>
  <si>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</si>
  <si>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</si>
  <si>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</si>
  <si>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</si>
  <si>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</si>
  <si>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</si>
  <si>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</si>
  <si>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</si>
  <si>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</si>
  <si>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</si>
  <si>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</si>
  <si>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</si>
  <si>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</si>
  <si>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</si>
  <si>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</si>
  <si>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</si>
  <si>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</si>
  <si>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</si>
  <si>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</si>
  <si>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</si>
  <si>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</si>
  <si>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</si>
  <si>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</si>
  <si>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</si>
  <si>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</si>
  <si>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</si>
  <si>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</si>
  <si>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</si>
  <si>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</si>
  <si>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</si>
  <si>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</si>
  <si>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</si>
  <si>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</si>
  <si>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</si>
  <si>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</si>
  <si>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</si>
  <si>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</si>
  <si>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</si>
  <si>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</si>
  <si>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</si>
  <si>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</si>
  <si>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</si>
  <si>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</si>
  <si>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</si>
  <si>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</si>
  <si>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</si>
  <si>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</si>
  <si>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</si>
  <si>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</si>
  <si>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</si>
  <si>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</si>
  <si>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</si>
  <si>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</si>
  <si>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</si>
  <si>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</si>
  <si>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</si>
  <si>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</si>
  <si>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</si>
  <si>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</si>
  <si>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</si>
  <si>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</si>
  <si>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</si>
  <si>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</si>
  <si>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</si>
  <si>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</si>
  <si>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</si>
  <si>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</si>
  <si>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</si>
  <si>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</si>
  <si>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</si>
  <si>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</si>
  <si>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</si>
  <si>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</si>
  <si>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</si>
  <si>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</si>
  <si>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</si>
  <si>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</si>
  <si>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</si>
  <si>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</si>
  <si>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</si>
  <si>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</si>
  <si>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</si>
  <si>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</si>
  <si>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</si>
  <si>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</si>
  <si>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</si>
  <si>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</si>
  <si>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</si>
  <si>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</si>
  <si>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</si>
  <si>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</si>
  <si>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</si>
  <si>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</si>
  <si>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</si>
  <si>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</si>
  <si>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</si>
  <si>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</si>
  <si>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</si>
  <si>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</si>
  <si>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</si>
  <si>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</si>
  <si>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</si>
  <si>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</si>
  <si>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</si>
  <si>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</si>
  <si>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</si>
  <si>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</si>
  <si>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</si>
  <si>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</si>
  <si>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</si>
  <si>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</si>
  <si>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</si>
  <si>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</si>
  <si>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</si>
  <si>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</si>
  <si>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</si>
  <si>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</si>
  <si>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</si>
  <si>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</si>
  <si>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</si>
  <si>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</si>
  <si>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</si>
  <si>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</si>
  <si>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</si>
  <si>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</si>
  <si>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</si>
  <si>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</si>
  <si>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</si>
  <si>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</si>
  <si>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</si>
  <si>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</si>
  <si>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</si>
  <si>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</si>
  <si>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</si>
  <si>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</si>
  <si>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</si>
  <si>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</si>
  <si>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</si>
  <si>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</si>
  <si>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</si>
  <si>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</si>
  <si>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</si>
  <si>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</si>
  <si>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</si>
  <si>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</si>
  <si>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</si>
  <si>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</si>
  <si>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</si>
  <si>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</si>
  <si>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</si>
  <si>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</si>
  <si>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</si>
  <si>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</si>
  <si>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</si>
  <si>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</si>
  <si>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</si>
  <si>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</si>
  <si>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</si>
  <si>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</si>
  <si>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</si>
  <si>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</si>
  <si>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</si>
  <si>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</si>
  <si>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</si>
  <si>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</si>
  <si>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</si>
  <si>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</si>
  <si>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</si>
  <si>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</si>
  <si>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</si>
  <si>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</si>
  <si>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</si>
  <si>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</si>
  <si>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</si>
  <si>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</si>
  <si>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</si>
  <si>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</si>
  <si>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</si>
  <si>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</si>
  <si>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</si>
  <si>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</si>
  <si>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</si>
  <si>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</si>
  <si>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</si>
  <si>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</si>
  <si>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</si>
  <si>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</si>
  <si>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</si>
  <si>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</si>
  <si>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</si>
  <si>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</si>
  <si>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</si>
  <si>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</si>
  <si>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</si>
  <si>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</si>
  <si>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</si>
  <si>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</si>
  <si>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</si>
  <si>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</si>
  <si>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</si>
  <si>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</si>
  <si>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</si>
  <si>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</si>
  <si>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</si>
  <si>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</si>
  <si>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</si>
  <si>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</si>
  <si>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</si>
  <si>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</si>
  <si>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</si>
  <si>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</si>
  <si>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</si>
  <si>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</si>
  <si>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</si>
  <si>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</si>
  <si>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</si>
  <si>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</si>
  <si>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</si>
  <si>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</si>
  <si>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</si>
  <si>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</si>
  <si>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</si>
  <si>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</si>
  <si>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</si>
  <si>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</si>
  <si>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</si>
  <si>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</si>
  <si>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</si>
  <si>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</si>
  <si>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</si>
  <si>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</si>
  <si>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</si>
  <si>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</si>
  <si>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</si>
  <si>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</si>
  <si>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</si>
  <si>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</si>
  <si>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</si>
  <si>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</si>
  <si>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</si>
  <si>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</si>
  <si>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</si>
  <si>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</si>
  <si>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</si>
  <si>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</si>
  <si>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</si>
  <si>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</si>
  <si>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</si>
  <si>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</si>
  <si>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</si>
  <si>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</si>
  <si>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</si>
  <si>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</si>
  <si>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</si>
  <si>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</si>
  <si>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</si>
  <si>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</si>
  <si>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</si>
  <si>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</si>
  <si>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</si>
  <si>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</si>
  <si>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</si>
  <si>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</si>
  <si>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</si>
  <si>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</si>
  <si>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</si>
  <si>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</si>
  <si>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</si>
  <si>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</si>
  <si>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</si>
  <si>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</si>
  <si>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</si>
  <si>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</si>
  <si>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</si>
  <si>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</si>
  <si>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</si>
  <si>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</si>
  <si>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</si>
  <si>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</si>
  <si>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</si>
  <si>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</si>
  <si>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</si>
  <si>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</si>
  <si>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</si>
  <si>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</si>
  <si>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</si>
  <si>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</si>
  <si>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</si>
  <si>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</si>
  <si>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</si>
  <si>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</si>
  <si>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</si>
  <si>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</si>
  <si>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</si>
  <si>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</si>
  <si>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</si>
  <si>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</si>
  <si>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</si>
  <si>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</si>
  <si>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</si>
  <si>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</si>
  <si>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</si>
  <si>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</si>
  <si>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</si>
  <si>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</si>
  <si>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</si>
  <si>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</si>
  <si>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</si>
  <si>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</si>
  <si>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</si>
  <si>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</si>
  <si>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</si>
  <si>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</si>
  <si>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</si>
  <si>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</si>
  <si>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</si>
  <si>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</si>
  <si>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</si>
  <si>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</si>
  <si>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</si>
  <si>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</si>
  <si>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</si>
  <si>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</si>
  <si>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</si>
  <si>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</si>
  <si>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</si>
  <si>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</si>
  <si>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</si>
  <si>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</si>
  <si>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</si>
  <si>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</si>
  <si>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</si>
  <si>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784</t>
    <phoneticPr fontId="2"/>
  </si>
  <si>
    <t>7311</t>
    <phoneticPr fontId="2"/>
  </si>
  <si>
    <t>0045</t>
    <phoneticPr fontId="2"/>
  </si>
  <si>
    <t>236</t>
    <phoneticPr fontId="2"/>
  </si>
  <si>
    <t>神奈川県横浜市金沢区釜利谷南3-5-1</t>
    <rPh sb="0" eb="4">
      <t>カナガワケン</t>
    </rPh>
    <rPh sb="4" eb="7">
      <t>ヨコハマシ</t>
    </rPh>
    <rPh sb="7" eb="10">
      <t>カナザワク</t>
    </rPh>
    <rPh sb="10" eb="13">
      <t>カマリヤ</t>
    </rPh>
    <rPh sb="13" eb="14">
      <t>ミナミ</t>
    </rPh>
    <phoneticPr fontId="2"/>
  </si>
  <si>
    <t>045</t>
    <phoneticPr fontId="2"/>
  </si>
  <si>
    <t>783</t>
    <phoneticPr fontId="2"/>
  </si>
  <si>
    <t>9762</t>
    <phoneticPr fontId="2"/>
  </si>
  <si>
    <t>加山</t>
    <rPh sb="0" eb="2">
      <t>カヤマ</t>
    </rPh>
    <phoneticPr fontId="2"/>
  </si>
  <si>
    <t>千裕</t>
    <rPh sb="0" eb="2">
      <t>チヒロ</t>
    </rPh>
    <phoneticPr fontId="2"/>
  </si>
  <si>
    <t>木下</t>
    <rPh sb="0" eb="2">
      <t>キノシタ</t>
    </rPh>
    <phoneticPr fontId="2"/>
  </si>
  <si>
    <t>真里菜</t>
    <rPh sb="0" eb="3">
      <t>マリナ</t>
    </rPh>
    <phoneticPr fontId="2"/>
  </si>
  <si>
    <t>きのした</t>
    <phoneticPr fontId="2"/>
  </si>
  <si>
    <t>まりな</t>
    <phoneticPr fontId="2"/>
  </si>
  <si>
    <t>ちひろ</t>
    <phoneticPr fontId="2"/>
  </si>
  <si>
    <t>かやま</t>
    <phoneticPr fontId="2"/>
  </si>
  <si>
    <t>えばと</t>
    <phoneticPr fontId="2"/>
  </si>
  <si>
    <t>ななみ</t>
    <phoneticPr fontId="2"/>
  </si>
  <si>
    <t>江波戸</t>
    <rPh sb="0" eb="3">
      <t>エバト</t>
    </rPh>
    <phoneticPr fontId="2"/>
  </si>
  <si>
    <t>虹海</t>
    <rPh sb="0" eb="1">
      <t>ニジ</t>
    </rPh>
    <rPh sb="1" eb="2">
      <t>ウミ</t>
    </rPh>
    <phoneticPr fontId="2"/>
  </si>
  <si>
    <t>かとう</t>
    <phoneticPr fontId="2"/>
  </si>
  <si>
    <t>ほのか</t>
    <phoneticPr fontId="2"/>
  </si>
  <si>
    <t>加藤</t>
    <rPh sb="0" eb="2">
      <t>カトウ</t>
    </rPh>
    <phoneticPr fontId="2"/>
  </si>
  <si>
    <t>穂乃佳</t>
    <rPh sb="0" eb="3">
      <t>ホノカ</t>
    </rPh>
    <phoneticPr fontId="2"/>
  </si>
  <si>
    <t>つつみ</t>
    <phoneticPr fontId="2"/>
  </si>
  <si>
    <t>あやの</t>
    <phoneticPr fontId="2"/>
  </si>
  <si>
    <t>堤</t>
    <rPh sb="0" eb="1">
      <t>ツツミ</t>
    </rPh>
    <phoneticPr fontId="2"/>
  </si>
  <si>
    <t>彩乃</t>
    <rPh sb="0" eb="2">
      <t>アヤノ</t>
    </rPh>
    <phoneticPr fontId="2"/>
  </si>
  <si>
    <t>つかだ</t>
    <phoneticPr fontId="2"/>
  </si>
  <si>
    <t>ほのか</t>
    <phoneticPr fontId="2"/>
  </si>
  <si>
    <t>塚田</t>
    <rPh sb="0" eb="2">
      <t>ツカダ</t>
    </rPh>
    <phoneticPr fontId="2"/>
  </si>
  <si>
    <t>帆夏</t>
    <rPh sb="0" eb="1">
      <t>ホ</t>
    </rPh>
    <rPh sb="1" eb="2">
      <t>ナツ</t>
    </rPh>
    <phoneticPr fontId="2"/>
  </si>
  <si>
    <t>たがわ</t>
    <phoneticPr fontId="2"/>
  </si>
  <si>
    <t>田川</t>
    <rPh sb="0" eb="2">
      <t>タガワ</t>
    </rPh>
    <phoneticPr fontId="2"/>
  </si>
  <si>
    <t>あずみ</t>
    <phoneticPr fontId="2"/>
  </si>
  <si>
    <t>杏実</t>
    <rPh sb="0" eb="1">
      <t>アン</t>
    </rPh>
    <rPh sb="1" eb="2">
      <t>ミ</t>
    </rPh>
    <phoneticPr fontId="2"/>
  </si>
  <si>
    <t>おいけ</t>
    <phoneticPr fontId="2"/>
  </si>
  <si>
    <t>御池</t>
    <rPh sb="0" eb="2">
      <t>オイケ</t>
    </rPh>
    <phoneticPr fontId="2"/>
  </si>
  <si>
    <t>なつほ</t>
    <phoneticPr fontId="2"/>
  </si>
  <si>
    <t>夏帆</t>
    <rPh sb="0" eb="1">
      <t>ナツ</t>
    </rPh>
    <rPh sb="1" eb="2">
      <t>ホ</t>
    </rPh>
    <phoneticPr fontId="2"/>
  </si>
  <si>
    <t>よしはら</t>
    <phoneticPr fontId="2"/>
  </si>
  <si>
    <t>るな</t>
    <phoneticPr fontId="2"/>
  </si>
  <si>
    <t>吉原</t>
    <rPh sb="0" eb="2">
      <t>ヨシハラ</t>
    </rPh>
    <phoneticPr fontId="2"/>
  </si>
  <si>
    <t>瑠花</t>
    <rPh sb="0" eb="1">
      <t>ル</t>
    </rPh>
    <rPh sb="1" eb="2">
      <t>ハナ</t>
    </rPh>
    <phoneticPr fontId="2"/>
  </si>
  <si>
    <t>栗田　智則</t>
    <rPh sb="0" eb="2">
      <t>クリタ</t>
    </rPh>
    <rPh sb="3" eb="5">
      <t>トモノリ</t>
    </rPh>
    <phoneticPr fontId="2"/>
  </si>
  <si>
    <t>草柳</t>
    <rPh sb="0" eb="2">
      <t>クサヤナギ</t>
    </rPh>
    <phoneticPr fontId="2"/>
  </si>
  <si>
    <t>多希子</t>
    <rPh sb="0" eb="3">
      <t>タキコ</t>
    </rPh>
    <phoneticPr fontId="2"/>
  </si>
  <si>
    <t>くさやなぎ</t>
    <phoneticPr fontId="2"/>
  </si>
  <si>
    <t>たきこ</t>
    <phoneticPr fontId="2"/>
  </si>
  <si>
    <t>木下</t>
    <rPh sb="0" eb="2">
      <t>キノシタ</t>
    </rPh>
    <phoneticPr fontId="2"/>
  </si>
  <si>
    <t>真里菜</t>
    <rPh sb="0" eb="3">
      <t>マリナ</t>
    </rPh>
    <phoneticPr fontId="2"/>
  </si>
  <si>
    <t>まりな</t>
    <phoneticPr fontId="2"/>
  </si>
  <si>
    <t>きのした</t>
    <phoneticPr fontId="2"/>
  </si>
  <si>
    <t>わたなべ</t>
    <phoneticPr fontId="2"/>
  </si>
  <si>
    <t>ひびき</t>
    <phoneticPr fontId="2"/>
  </si>
  <si>
    <t>渡邉</t>
    <rPh sb="0" eb="2">
      <t>ワタナベ</t>
    </rPh>
    <phoneticPr fontId="2"/>
  </si>
  <si>
    <t>日葵</t>
    <rPh sb="0" eb="1">
      <t>ヒ</t>
    </rPh>
    <rPh sb="1" eb="2">
      <t>アオイ</t>
    </rPh>
    <phoneticPr fontId="2"/>
  </si>
  <si>
    <t xml:space="preserve"> 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</si>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</sst>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7" zoomScale="80" zoomScaleNormal="100" zoomScaleSheetLayoutView="80" workbookViewId="0">
      <selection activeCell="I2" sqref="I2:K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 x14ac:dyDescent="0.15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 x14ac:dyDescent="0.15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 x14ac:dyDescent="0.2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="80" zoomScaleNormal="100" zoomScaleSheetLayoutView="80" workbookViewId="0">
      <selection activeCell="AB14" sqref="AB14:AG1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1169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横浜市立釜利谷中学校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692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695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 x14ac:dyDescent="0.15">
      <c r="B12" s="153" t="s">
        <v>593</v>
      </c>
      <c r="C12" s="154"/>
      <c r="D12" s="154"/>
      <c r="E12" s="155"/>
      <c r="F12" s="156" t="s">
        <v>737</v>
      </c>
      <c r="G12" s="157"/>
      <c r="H12" s="157"/>
      <c r="I12" s="157"/>
      <c r="J12" s="157"/>
      <c r="K12" s="157"/>
      <c r="L12" s="157" t="s">
        <v>738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 t="s">
        <v>735</v>
      </c>
      <c r="G13" s="143"/>
      <c r="H13" s="143"/>
      <c r="I13" s="143"/>
      <c r="J13" s="143"/>
      <c r="K13" s="143"/>
      <c r="L13" s="143" t="s">
        <v>736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747</v>
      </c>
      <c r="W13" s="149"/>
      <c r="X13" s="149"/>
      <c r="Y13" s="149"/>
      <c r="Z13" s="149"/>
      <c r="AA13" s="149"/>
      <c r="AB13" s="150" t="s">
        <v>748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578</v>
      </c>
      <c r="AO13" s="263"/>
    </row>
    <row r="14" spans="1:41" ht="13.5" customHeight="1" x14ac:dyDescent="0.15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742</v>
      </c>
      <c r="W14" s="179"/>
      <c r="X14" s="179"/>
      <c r="Y14" s="179"/>
      <c r="Z14" s="179"/>
      <c r="AA14" s="179"/>
      <c r="AB14" s="182" t="s">
        <v>741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2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739</v>
      </c>
      <c r="W15" s="170"/>
      <c r="X15" s="170"/>
      <c r="Y15" s="170"/>
      <c r="Z15" s="170"/>
      <c r="AA15" s="170"/>
      <c r="AB15" s="172" t="s">
        <v>740</v>
      </c>
      <c r="AC15" s="173"/>
      <c r="AD15" s="173"/>
      <c r="AE15" s="173"/>
      <c r="AF15" s="173"/>
      <c r="AG15" s="173"/>
      <c r="AH15" s="258">
        <v>2</v>
      </c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>
        <v>1</v>
      </c>
      <c r="E20" s="210"/>
      <c r="F20" s="212" t="s">
        <v>702</v>
      </c>
      <c r="G20" s="213"/>
      <c r="H20" s="213"/>
      <c r="I20" s="213"/>
      <c r="J20" s="213"/>
      <c r="K20" s="213" t="s">
        <v>703</v>
      </c>
      <c r="L20" s="213"/>
      <c r="M20" s="213"/>
      <c r="N20" s="213"/>
      <c r="O20" s="214"/>
      <c r="P20" s="210">
        <v>2</v>
      </c>
      <c r="Q20" s="210"/>
      <c r="R20" s="215">
        <v>156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722</v>
      </c>
      <c r="AA20" s="213"/>
      <c r="AB20" s="213"/>
      <c r="AC20" s="213"/>
      <c r="AD20" s="213"/>
      <c r="AE20" s="213" t="s">
        <v>724</v>
      </c>
      <c r="AF20" s="213"/>
      <c r="AG20" s="213"/>
      <c r="AH20" s="213"/>
      <c r="AI20" s="214"/>
      <c r="AJ20" s="210">
        <v>2</v>
      </c>
      <c r="AK20" s="210"/>
      <c r="AL20" s="215">
        <v>153</v>
      </c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 t="s">
        <v>700</v>
      </c>
      <c r="G21" s="228"/>
      <c r="H21" s="228"/>
      <c r="I21" s="228"/>
      <c r="J21" s="228"/>
      <c r="K21" s="228" t="s">
        <v>701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723</v>
      </c>
      <c r="AA21" s="228"/>
      <c r="AB21" s="228"/>
      <c r="AC21" s="228"/>
      <c r="AD21" s="228"/>
      <c r="AE21" s="228" t="s">
        <v>725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>
        <v>2</v>
      </c>
      <c r="E22" s="222"/>
      <c r="F22" s="178" t="s">
        <v>705</v>
      </c>
      <c r="G22" s="179"/>
      <c r="H22" s="179"/>
      <c r="I22" s="179"/>
      <c r="J22" s="179"/>
      <c r="K22" s="179" t="s">
        <v>704</v>
      </c>
      <c r="L22" s="179"/>
      <c r="M22" s="179"/>
      <c r="N22" s="179"/>
      <c r="O22" s="180"/>
      <c r="P22" s="222">
        <v>2</v>
      </c>
      <c r="Q22" s="222"/>
      <c r="R22" s="224">
        <v>161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726</v>
      </c>
      <c r="AA22" s="179"/>
      <c r="AB22" s="179"/>
      <c r="AC22" s="179"/>
      <c r="AD22" s="179"/>
      <c r="AE22" s="179" t="s">
        <v>728</v>
      </c>
      <c r="AF22" s="179"/>
      <c r="AG22" s="179"/>
      <c r="AH22" s="179"/>
      <c r="AI22" s="180"/>
      <c r="AJ22" s="222">
        <v>2</v>
      </c>
      <c r="AK22" s="222"/>
      <c r="AL22" s="224">
        <v>152</v>
      </c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 t="s">
        <v>698</v>
      </c>
      <c r="G23" s="235"/>
      <c r="H23" s="235"/>
      <c r="I23" s="235"/>
      <c r="J23" s="235"/>
      <c r="K23" s="235" t="s">
        <v>699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727</v>
      </c>
      <c r="AA23" s="235"/>
      <c r="AB23" s="235"/>
      <c r="AC23" s="235"/>
      <c r="AD23" s="235"/>
      <c r="AE23" s="235" t="s">
        <v>729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>
        <v>3</v>
      </c>
      <c r="E24" s="222"/>
      <c r="F24" s="178" t="s">
        <v>706</v>
      </c>
      <c r="G24" s="179"/>
      <c r="H24" s="179"/>
      <c r="I24" s="179"/>
      <c r="J24" s="179"/>
      <c r="K24" s="179" t="s">
        <v>707</v>
      </c>
      <c r="L24" s="179"/>
      <c r="M24" s="179"/>
      <c r="N24" s="179"/>
      <c r="O24" s="180"/>
      <c r="P24" s="222">
        <v>2</v>
      </c>
      <c r="Q24" s="222"/>
      <c r="R24" s="224">
        <v>165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730</v>
      </c>
      <c r="AA24" s="179"/>
      <c r="AB24" s="179"/>
      <c r="AC24" s="179"/>
      <c r="AD24" s="179"/>
      <c r="AE24" s="179" t="s">
        <v>731</v>
      </c>
      <c r="AF24" s="179"/>
      <c r="AG24" s="179"/>
      <c r="AH24" s="179"/>
      <c r="AI24" s="180"/>
      <c r="AJ24" s="222">
        <v>2</v>
      </c>
      <c r="AK24" s="222"/>
      <c r="AL24" s="224">
        <v>158</v>
      </c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 t="s">
        <v>708</v>
      </c>
      <c r="G25" s="235"/>
      <c r="H25" s="235"/>
      <c r="I25" s="235"/>
      <c r="J25" s="235"/>
      <c r="K25" s="235" t="s">
        <v>709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732</v>
      </c>
      <c r="AA25" s="235"/>
      <c r="AB25" s="235"/>
      <c r="AC25" s="235"/>
      <c r="AD25" s="235"/>
      <c r="AE25" s="235" t="s">
        <v>733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>
        <v>4</v>
      </c>
      <c r="E26" s="222"/>
      <c r="F26" s="178" t="s">
        <v>710</v>
      </c>
      <c r="G26" s="179"/>
      <c r="H26" s="179"/>
      <c r="I26" s="179"/>
      <c r="J26" s="179"/>
      <c r="K26" s="179" t="s">
        <v>711</v>
      </c>
      <c r="L26" s="179"/>
      <c r="M26" s="179"/>
      <c r="N26" s="179"/>
      <c r="O26" s="180"/>
      <c r="P26" s="222">
        <v>2</v>
      </c>
      <c r="Q26" s="222"/>
      <c r="R26" s="224">
        <v>160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743</v>
      </c>
      <c r="AA26" s="179"/>
      <c r="AB26" s="179"/>
      <c r="AC26" s="179"/>
      <c r="AD26" s="179"/>
      <c r="AE26" s="179" t="s">
        <v>744</v>
      </c>
      <c r="AF26" s="179"/>
      <c r="AG26" s="179"/>
      <c r="AH26" s="179"/>
      <c r="AI26" s="180"/>
      <c r="AJ26" s="222">
        <v>2</v>
      </c>
      <c r="AK26" s="222"/>
      <c r="AL26" s="224">
        <v>155</v>
      </c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 t="s">
        <v>712</v>
      </c>
      <c r="G27" s="235"/>
      <c r="H27" s="235"/>
      <c r="I27" s="235"/>
      <c r="J27" s="235"/>
      <c r="K27" s="235" t="s">
        <v>713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745</v>
      </c>
      <c r="AA27" s="235"/>
      <c r="AB27" s="235"/>
      <c r="AC27" s="235"/>
      <c r="AD27" s="235"/>
      <c r="AE27" s="235" t="s">
        <v>746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>
        <v>5</v>
      </c>
      <c r="E28" s="222"/>
      <c r="F28" s="178" t="s">
        <v>714</v>
      </c>
      <c r="G28" s="179"/>
      <c r="H28" s="179"/>
      <c r="I28" s="179"/>
      <c r="J28" s="179"/>
      <c r="K28" s="179" t="s">
        <v>715</v>
      </c>
      <c r="L28" s="179"/>
      <c r="M28" s="179"/>
      <c r="N28" s="179"/>
      <c r="O28" s="180"/>
      <c r="P28" s="222">
        <v>2</v>
      </c>
      <c r="Q28" s="222"/>
      <c r="R28" s="224">
        <v>157</v>
      </c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 t="s">
        <v>716</v>
      </c>
      <c r="G29" s="235"/>
      <c r="H29" s="235"/>
      <c r="I29" s="235"/>
      <c r="J29" s="235"/>
      <c r="K29" s="235" t="s">
        <v>717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>
        <v>6</v>
      </c>
      <c r="E30" s="222"/>
      <c r="F30" s="178" t="s">
        <v>718</v>
      </c>
      <c r="G30" s="179"/>
      <c r="H30" s="179"/>
      <c r="I30" s="179"/>
      <c r="J30" s="179"/>
      <c r="K30" s="179" t="s">
        <v>719</v>
      </c>
      <c r="L30" s="179"/>
      <c r="M30" s="179"/>
      <c r="N30" s="179"/>
      <c r="O30" s="180"/>
      <c r="P30" s="222">
        <v>2</v>
      </c>
      <c r="Q30" s="222"/>
      <c r="R30" s="224">
        <v>163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 t="s">
        <v>720</v>
      </c>
      <c r="G31" s="170"/>
      <c r="H31" s="170"/>
      <c r="I31" s="170"/>
      <c r="J31" s="170"/>
      <c r="K31" s="170" t="s">
        <v>721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IF(S2="","",VLOOKUP(S2,チーム番号!A3:E502,5,FALSE))</f>
        <v>横浜市立釜利谷中学校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734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 x14ac:dyDescent="0.2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1169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28" t="s">
        <v>2</v>
      </c>
      <c r="B3" s="329"/>
      <c r="C3" s="329"/>
      <c r="D3" s="330"/>
      <c r="E3" s="347" t="str">
        <f>CONCATENATE(入力!F3,"　　",入力!F8)</f>
        <v>横浜市立釜利谷中学校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 x14ac:dyDescent="0.15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 x14ac:dyDescent="0.15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 x14ac:dyDescent="0.15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 x14ac:dyDescent="0.15">
      <c r="A7" s="175" t="s">
        <v>0</v>
      </c>
      <c r="B7" s="176"/>
      <c r="C7" s="176"/>
      <c r="D7" s="177"/>
      <c r="E7" s="343" t="str">
        <f>IF(入力!F12="","",入力!F12)</f>
        <v>くさやなぎ</v>
      </c>
      <c r="F7" s="344"/>
      <c r="G7" s="344"/>
      <c r="H7" s="344"/>
      <c r="I7" s="344"/>
      <c r="J7" s="344"/>
      <c r="K7" s="344" t="str">
        <f>IF(入力!L12="","",入力!L12)</f>
        <v>たきこ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/>
      </c>
      <c r="V7" s="176"/>
      <c r="W7" s="176"/>
      <c r="X7" s="176"/>
      <c r="Y7" s="176"/>
      <c r="Z7" s="318"/>
      <c r="AA7" s="299" t="str">
        <f>IF(入力!AB12="","",入力!AB12)</f>
        <v/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 x14ac:dyDescent="0.2">
      <c r="A8" s="140" t="s">
        <v>6</v>
      </c>
      <c r="B8" s="106"/>
      <c r="C8" s="106"/>
      <c r="D8" s="141"/>
      <c r="E8" s="331" t="str">
        <f>IF(入力!F13="","",入力!F13)</f>
        <v>草柳</v>
      </c>
      <c r="F8" s="332"/>
      <c r="G8" s="332"/>
      <c r="H8" s="332"/>
      <c r="I8" s="332"/>
      <c r="J8" s="332"/>
      <c r="K8" s="332" t="str">
        <f>IF(入力!L13="","",入力!L13)</f>
        <v>多希子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 xml:space="preserve"> </v>
      </c>
      <c r="V8" s="335"/>
      <c r="W8" s="335"/>
      <c r="X8" s="335"/>
      <c r="Y8" s="335"/>
      <c r="Z8" s="336"/>
      <c r="AA8" s="337" t="str">
        <f>IF(入力!AB13="","",入力!AB13)</f>
        <v xml:space="preserve">  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2"/>
    </row>
    <row r="9" spans="1:40" ht="18.75" customHeight="1" x14ac:dyDescent="0.15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きのした</v>
      </c>
      <c r="V9" s="176"/>
      <c r="W9" s="176"/>
      <c r="X9" s="176"/>
      <c r="Y9" s="176"/>
      <c r="Z9" s="318"/>
      <c r="AA9" s="299" t="str">
        <f>IF(入力!AB14="","",入力!AB14)</f>
        <v>まりな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 x14ac:dyDescent="0.2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木下</v>
      </c>
      <c r="V10" s="302"/>
      <c r="W10" s="302"/>
      <c r="X10" s="302"/>
      <c r="Y10" s="302"/>
      <c r="Z10" s="307"/>
      <c r="AA10" s="301" t="str">
        <f>IF(入力!AB15="","",入力!AB15)</f>
        <v>真里菜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 x14ac:dyDescent="0.15"/>
    <row r="12" spans="1:40" ht="22.5" customHeight="1" thickBot="1" x14ac:dyDescent="0.2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 x14ac:dyDescent="0.15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 x14ac:dyDescent="0.2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 x14ac:dyDescent="0.15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きのした</v>
      </c>
      <c r="F15" s="295"/>
      <c r="G15" s="295"/>
      <c r="H15" s="295"/>
      <c r="I15" s="295"/>
      <c r="J15" s="295" t="str">
        <f>IF(入力!K20="","",入力!K20)</f>
        <v>まりな</v>
      </c>
      <c r="K15" s="295"/>
      <c r="L15" s="295"/>
      <c r="M15" s="295"/>
      <c r="N15" s="296"/>
      <c r="O15" s="297">
        <f>IF(入力!P20="","",入力!P20)</f>
        <v>2</v>
      </c>
      <c r="P15" s="297"/>
      <c r="Q15" s="293">
        <f>IF(入力!R20="","",入力!R20)</f>
        <v>156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たがわ</v>
      </c>
      <c r="Z15" s="295"/>
      <c r="AA15" s="295"/>
      <c r="AB15" s="295"/>
      <c r="AC15" s="295"/>
      <c r="AD15" s="295" t="str">
        <f>IF(入力!AE20="","",入力!AE20)</f>
        <v>あずみ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153</v>
      </c>
      <c r="AL15" s="294"/>
      <c r="AM15" s="293" t="str">
        <f>IF(入力!AN20="","",入力!AN20)</f>
        <v>○</v>
      </c>
      <c r="AN15" s="309"/>
    </row>
    <row r="16" spans="1:40" ht="37.5" customHeight="1" x14ac:dyDescent="0.15">
      <c r="A16" s="208"/>
      <c r="B16" s="209"/>
      <c r="C16" s="298"/>
      <c r="D16" s="298"/>
      <c r="E16" s="311" t="str">
        <f>IF(入力!F21="","",入力!F21)</f>
        <v>木下</v>
      </c>
      <c r="F16" s="312"/>
      <c r="G16" s="312"/>
      <c r="H16" s="312"/>
      <c r="I16" s="312"/>
      <c r="J16" s="312" t="str">
        <f>IF(入力!K21="","",入力!K21)</f>
        <v>真里菜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田川</v>
      </c>
      <c r="Z16" s="312"/>
      <c r="AA16" s="312"/>
      <c r="AB16" s="312"/>
      <c r="AC16" s="312"/>
      <c r="AD16" s="312" t="str">
        <f>IF(入力!AE21="","",入力!AE21)</f>
        <v>杏実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 x14ac:dyDescent="0.15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かやま</v>
      </c>
      <c r="F17" s="281"/>
      <c r="G17" s="281"/>
      <c r="H17" s="281"/>
      <c r="I17" s="281"/>
      <c r="J17" s="281" t="str">
        <f>IF(入力!K22="","",入力!K22)</f>
        <v>ちひろ</v>
      </c>
      <c r="K17" s="281"/>
      <c r="L17" s="281"/>
      <c r="M17" s="281"/>
      <c r="N17" s="282"/>
      <c r="O17" s="277">
        <f>IF(入力!P22="","",入力!P22)</f>
        <v>2</v>
      </c>
      <c r="P17" s="277"/>
      <c r="Q17" s="275">
        <f>IF(入力!R22="","",入力!R22)</f>
        <v>161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おいけ</v>
      </c>
      <c r="Z17" s="281"/>
      <c r="AA17" s="281"/>
      <c r="AB17" s="281"/>
      <c r="AC17" s="281"/>
      <c r="AD17" s="281" t="str">
        <f>IF(入力!AE22="","",入力!AE22)</f>
        <v>なつほ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152</v>
      </c>
      <c r="AL17" s="118"/>
      <c r="AM17" s="283" t="str">
        <f>IF(入力!AN22="","",入力!AN22)</f>
        <v>○</v>
      </c>
      <c r="AN17" s="284"/>
    </row>
    <row r="18" spans="1:40" ht="37.5" customHeight="1" x14ac:dyDescent="0.15">
      <c r="A18" s="220"/>
      <c r="B18" s="221"/>
      <c r="C18" s="278"/>
      <c r="D18" s="278"/>
      <c r="E18" s="273" t="str">
        <f>IF(入力!F23="","",入力!F23)</f>
        <v>加山</v>
      </c>
      <c r="F18" s="274"/>
      <c r="G18" s="274"/>
      <c r="H18" s="274"/>
      <c r="I18" s="274"/>
      <c r="J18" s="274" t="str">
        <f>IF(入力!K23="","",入力!K23)</f>
        <v>千裕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御池</v>
      </c>
      <c r="Z18" s="274"/>
      <c r="AA18" s="274"/>
      <c r="AB18" s="274"/>
      <c r="AC18" s="274"/>
      <c r="AD18" s="274" t="str">
        <f>IF(入力!AE23="","",入力!AE23)</f>
        <v>夏帆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 x14ac:dyDescent="0.15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えばと</v>
      </c>
      <c r="F19" s="281"/>
      <c r="G19" s="281"/>
      <c r="H19" s="281"/>
      <c r="I19" s="281"/>
      <c r="J19" s="281" t="str">
        <f>IF(入力!K24="","",入力!K24)</f>
        <v>ななみ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165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よしはら</v>
      </c>
      <c r="Z19" s="281"/>
      <c r="AA19" s="281"/>
      <c r="AB19" s="281"/>
      <c r="AC19" s="281"/>
      <c r="AD19" s="281" t="str">
        <f>IF(入力!AE24="","",入力!AE24)</f>
        <v>るな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158</v>
      </c>
      <c r="AL19" s="118"/>
      <c r="AM19" s="283" t="str">
        <f>IF(入力!AN24="","",入力!AN24)</f>
        <v>○</v>
      </c>
      <c r="AN19" s="284"/>
    </row>
    <row r="20" spans="1:40" ht="37.5" customHeight="1" x14ac:dyDescent="0.15">
      <c r="A20" s="208"/>
      <c r="B20" s="209"/>
      <c r="C20" s="278"/>
      <c r="D20" s="278"/>
      <c r="E20" s="273" t="str">
        <f>IF(入力!F25="","",入力!F25)</f>
        <v>江波戸</v>
      </c>
      <c r="F20" s="274"/>
      <c r="G20" s="274"/>
      <c r="H20" s="274"/>
      <c r="I20" s="274"/>
      <c r="J20" s="274" t="str">
        <f>IF(入力!K25="","",入力!K25)</f>
        <v>虹海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吉原</v>
      </c>
      <c r="Z20" s="274"/>
      <c r="AA20" s="274"/>
      <c r="AB20" s="274"/>
      <c r="AC20" s="274"/>
      <c r="AD20" s="274" t="str">
        <f>IF(入力!AE25="","",入力!AE25)</f>
        <v>瑠花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 x14ac:dyDescent="0.15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かとう</v>
      </c>
      <c r="F21" s="281"/>
      <c r="G21" s="281"/>
      <c r="H21" s="281"/>
      <c r="I21" s="281"/>
      <c r="J21" s="281" t="str">
        <f>IF(入力!K26="","",入力!K26)</f>
        <v>ほのか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160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わたなべ</v>
      </c>
      <c r="Z21" s="281"/>
      <c r="AA21" s="281"/>
      <c r="AB21" s="281"/>
      <c r="AC21" s="281"/>
      <c r="AD21" s="281" t="str">
        <f>IF(入力!AE26="","",入力!AE26)</f>
        <v>ひびき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155</v>
      </c>
      <c r="AL21" s="118"/>
      <c r="AM21" s="283" t="str">
        <f>IF(入力!AN26="","",入力!AN26)</f>
        <v>○</v>
      </c>
      <c r="AN21" s="284"/>
    </row>
    <row r="22" spans="1:40" ht="37.5" customHeight="1" x14ac:dyDescent="0.15">
      <c r="A22" s="220"/>
      <c r="B22" s="221"/>
      <c r="C22" s="278"/>
      <c r="D22" s="278"/>
      <c r="E22" s="273" t="str">
        <f>IF(入力!F27="","",入力!F27)</f>
        <v>加藤</v>
      </c>
      <c r="F22" s="274"/>
      <c r="G22" s="274"/>
      <c r="H22" s="274"/>
      <c r="I22" s="274"/>
      <c r="J22" s="274" t="str">
        <f>IF(入力!K27="","",入力!K27)</f>
        <v>穂乃佳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渡邉</v>
      </c>
      <c r="Z22" s="274"/>
      <c r="AA22" s="274"/>
      <c r="AB22" s="274"/>
      <c r="AC22" s="274"/>
      <c r="AD22" s="274" t="str">
        <f>IF(入力!AE27="","",入力!AE27)</f>
        <v>日葵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 x14ac:dyDescent="0.15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つつみ</v>
      </c>
      <c r="F23" s="281"/>
      <c r="G23" s="281"/>
      <c r="H23" s="281"/>
      <c r="I23" s="281"/>
      <c r="J23" s="281" t="str">
        <f>IF(入力!K28="","",入力!K28)</f>
        <v>あやの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157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 x14ac:dyDescent="0.15">
      <c r="A24" s="208"/>
      <c r="B24" s="209"/>
      <c r="C24" s="278"/>
      <c r="D24" s="278"/>
      <c r="E24" s="273" t="str">
        <f>IF(入力!F29="","",入力!F29)</f>
        <v>堤</v>
      </c>
      <c r="F24" s="274"/>
      <c r="G24" s="274"/>
      <c r="H24" s="274"/>
      <c r="I24" s="274"/>
      <c r="J24" s="274" t="str">
        <f>IF(入力!K29="","",入力!K29)</f>
        <v>彩乃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 x14ac:dyDescent="0.15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つかだ</v>
      </c>
      <c r="F25" s="281"/>
      <c r="G25" s="281"/>
      <c r="H25" s="281"/>
      <c r="I25" s="281"/>
      <c r="J25" s="281" t="str">
        <f>IF(入力!K30="","",入力!K30)</f>
        <v>ほのか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163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 x14ac:dyDescent="0.2">
      <c r="A26" s="239"/>
      <c r="B26" s="240"/>
      <c r="C26" s="292"/>
      <c r="D26" s="292"/>
      <c r="E26" s="291" t="str">
        <f>IF(入力!F31="","",入力!F31)</f>
        <v>塚田</v>
      </c>
      <c r="F26" s="287"/>
      <c r="G26" s="287"/>
      <c r="H26" s="287"/>
      <c r="I26" s="287"/>
      <c r="J26" s="287" t="str">
        <f>IF(入力!K31="","",入力!K31)</f>
        <v>帆夏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2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1169</v>
      </c>
      <c r="B7" s="46" t="str">
        <f>入力!$F$3</f>
        <v>横浜市立釜利谷中学校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236</v>
      </c>
      <c r="G7" s="57" t="str">
        <f>IF(入力!$I$6="","",入力!$I$6)</f>
        <v>0045</v>
      </c>
      <c r="H7" s="46"/>
      <c r="I7" s="46" t="str">
        <f>IF(入力!$L$5="","",入力!$L$5)</f>
        <v>神奈川県横浜市金沢区釜利谷南3-5-1</v>
      </c>
      <c r="J7" s="46"/>
      <c r="K7" s="57" t="str">
        <f>IF(入力!$AB$4="","",入力!$AB$4)</f>
        <v>045</v>
      </c>
      <c r="L7" s="57" t="str">
        <f>IF(入力!$AG$4="","",入力!$AG$4)</f>
        <v>784</v>
      </c>
      <c r="M7" s="57" t="str">
        <f>IF(入力!$AL$4="","",入力!$AL$4)</f>
        <v>7311</v>
      </c>
      <c r="N7" s="57" t="str">
        <f>IF(入力!$AB$6="","",入力!$AB$6)</f>
        <v>045</v>
      </c>
      <c r="O7" s="57" t="str">
        <f>IF(入力!$AG$6="","",入力!$AG$6)</f>
        <v>783</v>
      </c>
      <c r="P7" s="57" t="str">
        <f>IF(入力!$AL$6="","",入力!$AL$6)</f>
        <v>9762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草柳</v>
      </c>
      <c r="D16" s="46" t="str">
        <f>IF(入力!$L$13="","",入力!$L$13)</f>
        <v>多希子</v>
      </c>
      <c r="E16" s="46" t="str">
        <f>IF(入力!$F$12="","",入力!$F$12)</f>
        <v>くさやなぎ</v>
      </c>
      <c r="F16" s="46" t="str">
        <f>IF(入力!$L$12="","",入力!$L$12)</f>
        <v>たきこ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木下</v>
      </c>
      <c r="D24" s="46" t="str">
        <f>IF(入力!$AB$15="","",入力!$AB$15)</f>
        <v>真里菜</v>
      </c>
      <c r="E24" s="46" t="str">
        <f>IF(入力!$V$14="","",入力!$V$14)</f>
        <v>きのした</v>
      </c>
      <c r="F24" s="46" t="str">
        <f>IF(入力!$AB$14="","",入力!$AB$14)</f>
        <v>まりな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木下</v>
      </c>
      <c r="D53" s="46" t="str">
        <f>IF(入力!K21="","",入力!K21)</f>
        <v>真里菜</v>
      </c>
      <c r="E53" s="46" t="str">
        <f>IF(入力!F20="","",入力!F20)</f>
        <v>きのした</v>
      </c>
      <c r="F53" s="46" t="str">
        <f>IF(入力!K20="","",入力!K20)</f>
        <v>まりな</v>
      </c>
      <c r="G53" s="46"/>
      <c r="H53" s="46"/>
      <c r="I53" s="46">
        <f>IF(入力!P20="","",入力!P20)</f>
        <v>2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加山</v>
      </c>
      <c r="D54" s="46" t="str">
        <f>IF(入力!K23="","",入力!K23)</f>
        <v>千裕</v>
      </c>
      <c r="E54" s="46" t="str">
        <f>IF(入力!F22="","",入力!F22)</f>
        <v>かやま</v>
      </c>
      <c r="F54" s="46" t="str">
        <f>IF(入力!K22="","",入力!K22)</f>
        <v>ちひろ</v>
      </c>
      <c r="G54" s="46"/>
      <c r="H54" s="46"/>
      <c r="I54" s="46">
        <f>IF(入力!P22="","",入力!P22)</f>
        <v>2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江波戸</v>
      </c>
      <c r="D55" s="46" t="str">
        <f>IF(入力!K25="","",入力!K25)</f>
        <v>虹海</v>
      </c>
      <c r="E55" s="46" t="str">
        <f>IF(入力!F24="","",入力!F24)</f>
        <v>えばと</v>
      </c>
      <c r="F55" s="46" t="str">
        <f>IF(入力!K24="","",入力!K24)</f>
        <v>ななみ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加藤</v>
      </c>
      <c r="D56" s="46" t="str">
        <f>IF(入力!K27="","",入力!K27)</f>
        <v>穂乃佳</v>
      </c>
      <c r="E56" s="46" t="str">
        <f>IF(入力!F26="","",入力!F26)</f>
        <v>かとう</v>
      </c>
      <c r="F56" s="46" t="str">
        <f>IF(入力!K26="","",入力!K26)</f>
        <v>ほのか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堤</v>
      </c>
      <c r="D57" s="46" t="str">
        <f>IF(入力!K29="","",入力!K29)</f>
        <v>彩乃</v>
      </c>
      <c r="E57" s="46" t="str">
        <f>IF(入力!F28="","",入力!F28)</f>
        <v>つつみ</v>
      </c>
      <c r="F57" s="46" t="str">
        <f>IF(入力!K28="","",入力!K28)</f>
        <v>あやの</v>
      </c>
      <c r="G57" s="46"/>
      <c r="H57" s="46"/>
      <c r="I57" s="46">
        <f>IF(入力!P28="","",入力!P28)</f>
        <v>2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IF(入力!F27="","",入力!F27)</f>
        <v>加藤</v>
      </c>
      <c r="D58" s="46" t="str">
        <f>IF(入力!K27="","",入力!K27)</f>
        <v>穂乃佳</v>
      </c>
      <c r="E58" s="46" t="str">
        <f>IF(入力!F30="","",入力!F30)</f>
        <v>つかだ</v>
      </c>
      <c r="F58" s="46" t="str">
        <f>IF(入力!K30="","",入力!K30)</f>
        <v>ほのか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田川</v>
      </c>
      <c r="D59" s="46" t="str">
        <f>IF(入力!AE21="","",入力!AE21)</f>
        <v>杏実</v>
      </c>
      <c r="E59" s="46" t="str">
        <f>IF(入力!Z20="","",入力!Z20)</f>
        <v>たがわ</v>
      </c>
      <c r="F59" s="46" t="str">
        <f>IF(入力!AE20="","",入力!AE20)</f>
        <v>あずみ</v>
      </c>
      <c r="G59" s="46"/>
      <c r="H59" s="46"/>
      <c r="I59" s="46">
        <f>IF(入力!AJ20="","",入力!AJ20)</f>
        <v>2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御池</v>
      </c>
      <c r="D60" s="46" t="str">
        <f>IF(入力!AE23="","",入力!AE23)</f>
        <v>夏帆</v>
      </c>
      <c r="E60" s="46" t="str">
        <f>IF(入力!Z22="","",入力!Z22)</f>
        <v>おいけ</v>
      </c>
      <c r="F60" s="46" t="str">
        <f>IF(入力!AE22="","",入力!AE22)</f>
        <v>なつほ</v>
      </c>
      <c r="G60" s="46"/>
      <c r="H60" s="46"/>
      <c r="I60" s="46">
        <f>IF(入力!AJ22="","",入力!AJ22)</f>
        <v>2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吉原</v>
      </c>
      <c r="D61" s="46" t="str">
        <f>IF(入力!AE25="","",入力!AE25)</f>
        <v>瑠花</v>
      </c>
      <c r="E61" s="46" t="str">
        <f>IF(入力!Z24="","",入力!Z24)</f>
        <v>よしはら</v>
      </c>
      <c r="F61" s="46" t="str">
        <f>IF(入力!AE24="","",入力!AE24)</f>
        <v>るな</v>
      </c>
      <c r="G61" s="46"/>
      <c r="H61" s="46"/>
      <c r="I61" s="46">
        <f>IF(入力!AJ24="","",入力!AJ24)</f>
        <v>2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渡邉</v>
      </c>
      <c r="D62" s="46" t="str">
        <f>IF(入力!AE27="","",入力!AE27)</f>
        <v>日葵</v>
      </c>
      <c r="E62" s="46" t="str">
        <f>IF(入力!Z26="","",入力!Z26)</f>
        <v>わたなべ</v>
      </c>
      <c r="F62" s="46" t="str">
        <f>IF(入力!AE26="","",入力!AE26)</f>
        <v>ひびき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2017-04-28T00:28:40Z</cp:lastPrinted>
  <dcterms:created xsi:type="dcterms:W3CDTF">2006-11-03T01:52:14Z</dcterms:created>
  <dcterms:modified xsi:type="dcterms:W3CDTF">2017-05-11T21:31:44Z</dcterms:modified>
</cp:coreProperties>
</file>