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23250" windowHeight="126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<sst xmlns="http://schemas.openxmlformats.org/spreadsheetml/2006/main" count="1492" uniqueCount="760">
  <si>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</si>
  <si>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</si>
  <si>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</si>
  <si>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</si>
  <si>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</si>
  <si>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</si>
  <si>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</si>
  <si>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</si>
  <si>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</si>
  <si>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</si>
  <si>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</si>
  <si>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</si>
  <si>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</si>
  <si>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</si>
  <si>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</si>
  <si>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</si>
  <si>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</si>
  <si>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</si>
  <si>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</si>
  <si>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</si>
  <si>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</si>
  <si>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</si>
  <si>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</si>
  <si>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</si>
  <si>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</si>
  <si>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</si>
  <si>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</si>
  <si>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</si>
  <si>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</si>
  <si>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</si>
  <si>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</si>
  <si>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</si>
  <si>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</si>
  <si>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</si>
  <si>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</si>
  <si>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</si>
  <si>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</si>
  <si>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</si>
  <si>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</si>
  <si>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</si>
  <si>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</si>
  <si>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</si>
  <si>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</si>
  <si>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</si>
  <si>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</si>
  <si>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</si>
  <si>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</si>
  <si>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</si>
  <si>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</si>
  <si>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</si>
  <si>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</si>
  <si>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</si>
  <si>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</si>
  <si>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</si>
  <si>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</si>
  <si>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</si>
  <si>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</si>
  <si>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</si>
  <si>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</si>
  <si>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</si>
  <si>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</si>
  <si>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</si>
  <si>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</si>
  <si>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</si>
  <si>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</si>
  <si>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</si>
  <si>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</si>
  <si>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</si>
  <si>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</si>
  <si>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</si>
  <si>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</si>
  <si>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</si>
  <si>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</si>
  <si>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</si>
  <si>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</si>
  <si>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</si>
  <si>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</si>
  <si>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</si>
  <si>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</si>
  <si>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</si>
  <si>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</si>
  <si>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</si>
  <si>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</si>
  <si>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</si>
  <si>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</si>
  <si>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</si>
  <si>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</si>
  <si>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</si>
  <si>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</si>
  <si>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</si>
  <si>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</si>
  <si>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</si>
  <si>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</si>
  <si>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</si>
  <si>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</si>
  <si>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</si>
  <si>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</si>
  <si>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</si>
  <si>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</si>
  <si>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</si>
  <si>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</si>
  <si>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</si>
  <si>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</si>
  <si>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</si>
  <si>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</si>
  <si>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</si>
  <si>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</si>
  <si>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</si>
  <si>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</si>
  <si>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</si>
  <si>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</si>
  <si>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</si>
  <si>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</si>
  <si>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</si>
  <si>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</si>
  <si>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</si>
  <si>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</si>
  <si>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</si>
  <si>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</si>
  <si>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</si>
  <si>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</si>
  <si>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</si>
  <si>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</si>
  <si>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</si>
  <si>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</si>
  <si>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</si>
  <si>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</si>
  <si>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</si>
  <si>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</si>
  <si>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</si>
  <si>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</si>
  <si>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</si>
  <si>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</si>
  <si>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</si>
  <si>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</si>
  <si>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</si>
  <si>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</si>
  <si>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</si>
  <si>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</si>
  <si>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</si>
  <si>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</si>
  <si>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</si>
  <si>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</si>
  <si>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</si>
  <si>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</si>
  <si>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</si>
  <si>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</si>
  <si>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</si>
  <si>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</si>
  <si>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</si>
  <si>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</si>
  <si>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</si>
  <si>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</si>
  <si>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</si>
  <si>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</si>
  <si>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</si>
  <si>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</si>
  <si>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</si>
  <si>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</si>
  <si>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</si>
  <si>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</si>
  <si>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</si>
  <si>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</si>
  <si>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</si>
  <si>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</si>
  <si>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</si>
  <si>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</si>
  <si>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</si>
  <si>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</si>
  <si>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</si>
  <si>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</si>
  <si>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</si>
  <si>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</si>
  <si>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</si>
  <si>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</si>
  <si>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</si>
  <si>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</si>
  <si>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</si>
  <si>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</si>
  <si>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</si>
  <si>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</si>
  <si>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</si>
  <si>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</si>
  <si>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</si>
  <si>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</si>
  <si>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</si>
  <si>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</si>
  <si>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</si>
  <si>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</si>
  <si>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</si>
  <si>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</si>
  <si>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</si>
  <si>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</si>
  <si>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</si>
  <si>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</si>
  <si>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</si>
  <si>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</si>
  <si>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</si>
  <si>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</si>
  <si>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</si>
  <si>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</si>
  <si>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</si>
  <si>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</si>
  <si>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</si>
  <si>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</si>
  <si>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</si>
  <si>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</si>
  <si>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</si>
  <si>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</si>
  <si>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</si>
  <si>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</si>
  <si>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</si>
  <si>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</si>
  <si>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</si>
  <si>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</si>
  <si>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</si>
  <si>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</si>
  <si>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</si>
  <si>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</si>
  <si>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</si>
  <si>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</si>
  <si>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</si>
  <si>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</si>
  <si>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</si>
  <si>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</si>
  <si>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</si>
  <si>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</si>
  <si>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</si>
  <si>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</si>
  <si>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</si>
  <si>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</si>
  <si>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</si>
  <si>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</si>
  <si>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</si>
  <si>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</si>
  <si>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</si>
  <si>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</si>
  <si>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</si>
  <si>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</si>
  <si>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</si>
  <si>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</si>
  <si>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</si>
  <si>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</si>
  <si>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</si>
  <si>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</si>
  <si>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</si>
  <si>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</si>
  <si>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</si>
  <si>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</si>
  <si>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</si>
  <si>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</si>
  <si>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</si>
  <si>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</si>
  <si>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</si>
  <si>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</si>
  <si>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</si>
  <si>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</si>
  <si>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</si>
  <si>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</si>
  <si>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</si>
  <si>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</si>
  <si>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</si>
  <si>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</si>
  <si>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</si>
  <si>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</si>
  <si>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</si>
  <si>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</si>
  <si>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</si>
  <si>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</si>
  <si>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</si>
  <si>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</si>
  <si>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</si>
  <si>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</si>
  <si>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</si>
  <si>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</si>
  <si>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</si>
  <si>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</si>
  <si>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</si>
  <si>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</si>
  <si>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</si>
  <si>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</si>
  <si>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</si>
  <si>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</si>
  <si>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</si>
  <si>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</si>
  <si>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</si>
  <si>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</si>
  <si>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</si>
  <si>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</si>
  <si>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</si>
  <si>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</si>
  <si>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</si>
  <si>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</si>
  <si>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</si>
  <si>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</si>
  <si>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</si>
  <si>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</si>
  <si>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</si>
  <si>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</si>
  <si>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</si>
  <si>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</si>
  <si>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</si>
  <si>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</si>
  <si>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</si>
  <si>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</si>
  <si>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</si>
  <si>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</si>
  <si>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</si>
  <si>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</si>
  <si>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</si>
  <si>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</si>
  <si>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</si>
  <si>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</si>
  <si>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</si>
  <si>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</si>
  <si>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</si>
  <si>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</si>
  <si>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</si>
  <si>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</si>
  <si>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</si>
  <si>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</si>
  <si>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</si>
  <si>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</si>
  <si>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</si>
  <si>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</si>
  <si>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</si>
  <si>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</si>
  <si>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</si>
  <si>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</si>
  <si>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</si>
  <si>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</si>
  <si>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</si>
  <si>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</si>
  <si>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</si>
  <si>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</si>
  <si>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</si>
  <si>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</si>
  <si>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</si>
  <si>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</si>
  <si>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</si>
  <si>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</si>
  <si>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</si>
  <si>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</si>
  <si>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</si>
  <si>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</si>
  <si>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</si>
  <si>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</si>
  <si>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</si>
  <si>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</si>
  <si>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</si>
  <si>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</si>
  <si>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</si>
  <si>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</si>
  <si>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</si>
  <si>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</si>
  <si>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</si>
  <si>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</si>
  <si>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</si>
  <si>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</si>
  <si>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</si>
  <si>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</si>
  <si>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</si>
  <si>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</si>
  <si>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</si>
  <si>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</si>
  <si>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</si>
  <si>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</si>
  <si>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</si>
  <si>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</si>
  <si>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</si>
  <si>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</si>
  <si>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</si>
  <si>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</si>
  <si>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</si>
  <si>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</si>
  <si>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</si>
  <si>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</si>
  <si>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</si>
  <si>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</si>
  <si>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</si>
  <si>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</si>
  <si>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</si>
  <si>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</si>
  <si>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</si>
  <si>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</si>
  <si>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</si>
  <si>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</si>
  <si>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</si>
  <si>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</si>
  <si>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</si>
  <si>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</si>
  <si>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</si>
  <si>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</si>
  <si>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</si>
  <si>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</si>
  <si>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</si>
  <si>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</si>
  <si>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</si>
  <si>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</si>
  <si>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</si>
  <si>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</si>
  <si>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</si>
  <si>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</si>
  <si>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</si>
  <si>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</si>
  <si>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</si>
  <si>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</si>
  <si>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</si>
  <si>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</si>
  <si>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</si>
  <si>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</si>
  <si>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</si>
  <si>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</si>
  <si>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</si>
  <si>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</si>
  <si>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</si>
  <si>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</si>
  <si>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</si>
  <si>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</si>
  <si>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</si>
  <si>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</si>
  <si>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</si>
  <si>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</si>
  <si>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</si>
  <si>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</si>
  <si>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</si>
  <si>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</si>
  <si>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</si>
  <si>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</si>
  <si>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</si>
  <si>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</si>
  <si>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</si>
  <si>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</si>
  <si>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</si>
  <si>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</si>
  <si>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</si>
  <si>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</si>
  <si>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</si>
  <si>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</si>
  <si>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</si>
  <si>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</si>
  <si>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</si>
  <si>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</si>
  <si>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</si>
  <si>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</si>
  <si>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</si>
  <si>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</si>
  <si>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</si>
  <si>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</si>
  <si>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</si>
  <si>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</si>
  <si>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</si>
  <si>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</si>
  <si>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</si>
  <si>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</si>
  <si>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</si>
  <si>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</si>
  <si>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</si>
  <si>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</si>
  <si>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</si>
  <si>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</si>
  <si>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</si>
  <si>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</si>
  <si>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</si>
  <si>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</si>
  <si>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</si>
  <si>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</si>
  <si>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</si>
  <si>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</si>
  <si>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</si>
  <si>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</si>
  <si>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</si>
  <si>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</si>
  <si>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</si>
  <si>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</si>
  <si>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</si>
  <si>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</si>
  <si>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</si>
  <si>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</si>
  <si>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</si>
  <si>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</si>
  <si>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</si>
  <si>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</si>
  <si>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</si>
  <si>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</si>
  <si>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</si>
  <si>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</si>
  <si>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</si>
  <si>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</si>
  <si>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</si>
  <si>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</si>
  <si>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</si>
  <si>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</si>
  <si>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</si>
  <si>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</si>
  <si>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</si>
  <si>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</si>
  <si>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</si>
  <si>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</si>
  <si>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</si>
  <si>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</si>
  <si>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</si>
  <si>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</si>
  <si>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</si>
  <si>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</si>
  <si>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</si>
  <si>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</si>
  <si>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</si>
  <si>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</si>
  <si>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</si>
  <si>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</si>
  <si>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</si>
  <si>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</si>
  <si>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</si>
  <si>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</si>
  <si>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</si>
  <si>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</si>
  <si>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</si>
  <si>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</si>
  <si>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</si>
  <si>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</si>
  <si>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</si>
  <si>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</si>
  <si>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</si>
  <si>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</si>
  <si>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</si>
  <si>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</si>
  <si>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</si>
  <si>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</si>
  <si>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</si>
  <si>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</si>
  <si>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</si>
  <si>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</si>
  <si>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</si>
  <si>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</si>
  <si>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</si>
  <si>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</si>
  <si>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</si>
  <si>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</si>
  <si>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</si>
  <si>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</si>
  <si>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</si>
  <si>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</si>
  <si>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</si>
  <si>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</si>
  <si>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</si>
  <si>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</si>
  <si>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</si>
  <si>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</si>
  <si>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</si>
  <si>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</si>
  <si>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</si>
  <si>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</si>
  <si>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</si>
  <si>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</si>
  <si>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</si>
  <si>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</si>
  <si>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</si>
  <si>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</si>
  <si>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</si>
  <si>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</si>
  <si>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</si>
  <si>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</si>
  <si>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</si>
  <si>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</si>
  <si>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</si>
  <si>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</si>
  <si>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</si>
  <si>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</si>
  <si>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</si>
  <si>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</si>
  <si>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</si>
  <si>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</si>
  <si>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</si>
  <si>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</si>
  <si>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</si>
  <si>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</si>
  <si>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</si>
  <si>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</si>
  <si>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</si>
  <si>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</si>
  <si>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</si>
  <si>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</si>
  <si>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</si>
  <si>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</si>
  <si>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</si>
  <si>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</si>
  <si>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</si>
  <si>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</si>
  <si>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</si>
  <si>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</si>
  <si>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</si>
  <si>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</si>
  <si>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</si>
  <si>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</si>
  <si>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</si>
  <si>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</si>
  <si>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</si>
  <si>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</si>
  <si>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</si>
  <si>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</si>
  <si>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</si>
  <si>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</si>
  <si>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</si>
  <si>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</si>
  <si>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</si>
  <si>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</si>
  <si>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</si>
  <si>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</si>
  <si>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</si>
  <si>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</si>
  <si>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</si>
  <si>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</si>
  <si>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</si>
  <si>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</si>
  <si>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</si>
  <si>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</si>
  <si>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</si>
  <si>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</si>
  <si>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</si>
  <si>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</si>
  <si>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</si>
  <si>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</si>
  <si>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</si>
  <si>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</si>
  <si>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</si>
  <si>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</si>
  <si>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</si>
  <si>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</si>
  <si>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</si>
  <si>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</si>
  <si>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</si>
  <si>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</si>
  <si>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</si>
  <si>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</si>
  <si>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</si>
  <si>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</si>
  <si>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</si>
  <si>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</si>
  <si>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</si>
  <si>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</si>
  <si>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</si>
  <si>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</si>
  <si>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</si>
  <si>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</si>
  <si>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</si>
  <si>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</si>
  <si>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</si>
  <si>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</si>
  <si>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</si>
  <si>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</si>
  <si>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</si>
  <si>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</si>
  <si>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</si>
  <si>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</si>
  <si>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</si>
  <si>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</si>
  <si>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</si>
  <si>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</si>
  <si>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</si>
  <si>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</si>
  <si>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</si>
  <si>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</si>
  <si>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</si>
  <si>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</si>
  <si>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</si>
  <si>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</si>
  <si>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</si>
  <si>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</si>
  <si>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</si>
  <si>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</si>
  <si>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</si>
  <si>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</si>
  <si>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</si>
  <si>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</si>
  <si>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</si>
  <si>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</si>
  <si>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</si>
  <si>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</si>
  <si>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</si>
  <si>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</si>
  <si>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</si>
  <si>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</si>
  <si>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</si>
  <si>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</si>
  <si>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</si>
  <si>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</si>
  <si>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</si>
  <si>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</si>
  <si>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</si>
  <si>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</si>
  <si>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</si>
  <si>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</si>
  <si>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</si>
  <si>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</si>
  <si>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783</t>
    <phoneticPr fontId="2"/>
  </si>
  <si>
    <t>5805</t>
    <phoneticPr fontId="2"/>
  </si>
  <si>
    <t>236</t>
    <phoneticPr fontId="2"/>
  </si>
  <si>
    <t>0005</t>
    <phoneticPr fontId="2"/>
  </si>
  <si>
    <t>神奈川県横浜市金沢区並木３－４－１</t>
    <rPh sb="0" eb="4">
      <t>カナガワケン</t>
    </rPh>
    <rPh sb="4" eb="7">
      <t>ヨコハマシ</t>
    </rPh>
    <rPh sb="7" eb="10">
      <t>カナザワク</t>
    </rPh>
    <rPh sb="10" eb="12">
      <t>ナミキ</t>
    </rPh>
    <phoneticPr fontId="2"/>
  </si>
  <si>
    <t>9756</t>
    <phoneticPr fontId="2"/>
  </si>
  <si>
    <t>小川</t>
    <rPh sb="0" eb="2">
      <t>オガワ</t>
    </rPh>
    <phoneticPr fontId="2"/>
  </si>
  <si>
    <t>佳津子</t>
    <rPh sb="0" eb="1">
      <t>カ</t>
    </rPh>
    <rPh sb="1" eb="2">
      <t>ツ</t>
    </rPh>
    <rPh sb="2" eb="3">
      <t>コ</t>
    </rPh>
    <phoneticPr fontId="2"/>
  </si>
  <si>
    <t>おがわ</t>
    <phoneticPr fontId="2"/>
  </si>
  <si>
    <t>かつこ</t>
    <phoneticPr fontId="2"/>
  </si>
  <si>
    <t>南部</t>
    <rPh sb="0" eb="2">
      <t>ナンブ</t>
    </rPh>
    <phoneticPr fontId="2"/>
  </si>
  <si>
    <t>智恵子</t>
    <rPh sb="0" eb="3">
      <t>チエコ</t>
    </rPh>
    <phoneticPr fontId="2"/>
  </si>
  <si>
    <t>なんぶ</t>
    <phoneticPr fontId="2"/>
  </si>
  <si>
    <t>ちえこ</t>
    <phoneticPr fontId="2"/>
  </si>
  <si>
    <t>令和３</t>
    <rPh sb="0" eb="2">
      <t>レイワ</t>
    </rPh>
    <phoneticPr fontId="2"/>
  </si>
  <si>
    <t>大石</t>
    <rPh sb="0" eb="2">
      <t>オオイシ</t>
    </rPh>
    <phoneticPr fontId="2"/>
  </si>
  <si>
    <t>美和</t>
    <rPh sb="0" eb="2">
      <t>ミワ</t>
    </rPh>
    <phoneticPr fontId="2"/>
  </si>
  <si>
    <t>後藤</t>
    <rPh sb="0" eb="2">
      <t>ゴトウ</t>
    </rPh>
    <phoneticPr fontId="2"/>
  </si>
  <si>
    <t>桃花</t>
    <rPh sb="0" eb="2">
      <t>モモカ</t>
    </rPh>
    <phoneticPr fontId="2"/>
  </si>
  <si>
    <t>鈴木</t>
    <rPh sb="0" eb="2">
      <t>スズキ</t>
    </rPh>
    <phoneticPr fontId="2"/>
  </si>
  <si>
    <t>佑莉</t>
    <rPh sb="0" eb="1">
      <t>ユウ</t>
    </rPh>
    <rPh sb="1" eb="2">
      <t>リ</t>
    </rPh>
    <phoneticPr fontId="2"/>
  </si>
  <si>
    <t>大江</t>
    <rPh sb="0" eb="2">
      <t>オオエ</t>
    </rPh>
    <phoneticPr fontId="2"/>
  </si>
  <si>
    <t>寿乃</t>
    <rPh sb="0" eb="1">
      <t>ジュ</t>
    </rPh>
    <rPh sb="1" eb="2">
      <t>ノ</t>
    </rPh>
    <phoneticPr fontId="2"/>
  </si>
  <si>
    <t>酒井</t>
    <rPh sb="0" eb="2">
      <t>サカイ</t>
    </rPh>
    <phoneticPr fontId="2"/>
  </si>
  <si>
    <t>日向子</t>
    <rPh sb="0" eb="3">
      <t>ヒナコ</t>
    </rPh>
    <phoneticPr fontId="2"/>
  </si>
  <si>
    <t>森本</t>
    <rPh sb="0" eb="2">
      <t>モリモト</t>
    </rPh>
    <phoneticPr fontId="2"/>
  </si>
  <si>
    <t>楓菜</t>
    <rPh sb="0" eb="1">
      <t>カエデ</t>
    </rPh>
    <rPh sb="1" eb="2">
      <t>ナ</t>
    </rPh>
    <phoneticPr fontId="2"/>
  </si>
  <si>
    <t>小澤</t>
    <rPh sb="0" eb="2">
      <t>オザワ</t>
    </rPh>
    <phoneticPr fontId="2"/>
  </si>
  <si>
    <t>綸</t>
    <rPh sb="0" eb="1">
      <t>リン</t>
    </rPh>
    <phoneticPr fontId="2"/>
  </si>
  <si>
    <t>仲戸川</t>
    <rPh sb="0" eb="3">
      <t>ナカトガワ</t>
    </rPh>
    <phoneticPr fontId="2"/>
  </si>
  <si>
    <t>萊</t>
    <rPh sb="0" eb="1">
      <t>ライ</t>
    </rPh>
    <phoneticPr fontId="2"/>
  </si>
  <si>
    <t>瀬野</t>
    <rPh sb="0" eb="2">
      <t>セノ</t>
    </rPh>
    <phoneticPr fontId="2"/>
  </si>
  <si>
    <t>未来</t>
    <rPh sb="0" eb="2">
      <t>ミライ</t>
    </rPh>
    <phoneticPr fontId="2"/>
  </si>
  <si>
    <t>山本</t>
    <rPh sb="0" eb="2">
      <t>ヤマモト</t>
    </rPh>
    <phoneticPr fontId="2"/>
  </si>
  <si>
    <t>夏海</t>
    <rPh sb="0" eb="2">
      <t>ナツミ</t>
    </rPh>
    <phoneticPr fontId="2"/>
  </si>
  <si>
    <t>近藤</t>
    <rPh sb="0" eb="2">
      <t>コンドウ</t>
    </rPh>
    <phoneticPr fontId="2"/>
  </si>
  <si>
    <t>南藤</t>
    <rPh sb="0" eb="1">
      <t>ミナミ</t>
    </rPh>
    <rPh sb="1" eb="2">
      <t>フジ</t>
    </rPh>
    <phoneticPr fontId="2"/>
  </si>
  <si>
    <t>里涼</t>
    <rPh sb="0" eb="1">
      <t>サト</t>
    </rPh>
    <rPh sb="1" eb="2">
      <t>スズ</t>
    </rPh>
    <phoneticPr fontId="2"/>
  </si>
  <si>
    <t>おおいし</t>
    <phoneticPr fontId="2"/>
  </si>
  <si>
    <t>ごとう</t>
    <phoneticPr fontId="2"/>
  </si>
  <si>
    <t>ももか</t>
    <phoneticPr fontId="2"/>
  </si>
  <si>
    <t>すずき</t>
    <phoneticPr fontId="2"/>
  </si>
  <si>
    <t>ゆうり</t>
    <phoneticPr fontId="2"/>
  </si>
  <si>
    <t>おおえ</t>
    <phoneticPr fontId="2"/>
  </si>
  <si>
    <t>じゅの</t>
    <phoneticPr fontId="2"/>
  </si>
  <si>
    <t>さかい</t>
    <phoneticPr fontId="2"/>
  </si>
  <si>
    <t>ひなこ</t>
    <phoneticPr fontId="2"/>
  </si>
  <si>
    <t>もりもと</t>
    <phoneticPr fontId="2"/>
  </si>
  <si>
    <t>ふうな</t>
    <phoneticPr fontId="2"/>
  </si>
  <si>
    <t>おざわ</t>
    <phoneticPr fontId="2"/>
  </si>
  <si>
    <t>りん</t>
    <phoneticPr fontId="2"/>
  </si>
  <si>
    <t>なかとがわ</t>
    <phoneticPr fontId="2"/>
  </si>
  <si>
    <t>らい</t>
    <phoneticPr fontId="2"/>
  </si>
  <si>
    <t>せの</t>
    <phoneticPr fontId="2"/>
  </si>
  <si>
    <t>みらい</t>
    <phoneticPr fontId="2"/>
  </si>
  <si>
    <t>やまもと</t>
    <phoneticPr fontId="2"/>
  </si>
  <si>
    <t>なつみ</t>
    <phoneticPr fontId="2"/>
  </si>
  <si>
    <t>こんどう</t>
    <phoneticPr fontId="2"/>
  </si>
  <si>
    <t>ゆな</t>
    <phoneticPr fontId="2"/>
  </si>
  <si>
    <t>なんどう</t>
    <phoneticPr fontId="2"/>
  </si>
  <si>
    <t>りずむ</t>
    <phoneticPr fontId="2"/>
  </si>
  <si>
    <t>みわ</t>
    <phoneticPr fontId="2"/>
  </si>
  <si>
    <t>土信田　園子</t>
    <rPh sb="0" eb="3">
      <t>トシダ</t>
    </rPh>
    <rPh sb="4" eb="6">
      <t>ソノコ</t>
    </rPh>
    <phoneticPr fontId="2"/>
  </si>
  <si>
    <t>小川　佳津子</t>
    <rPh sb="0" eb="2">
      <t>オガワ</t>
    </rPh>
    <rPh sb="3" eb="4">
      <t>カ</t>
    </rPh>
    <rPh sb="4" eb="5">
      <t>ツ</t>
    </rPh>
    <rPh sb="5" eb="6">
      <t>コ</t>
    </rPh>
    <phoneticPr fontId="2"/>
  </si>
  <si>
    <t>由菜</t>
    <rPh sb="0" eb="1">
      <t>ヨシ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</si>
</sst>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1173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横浜市立並木中学校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733</v>
      </c>
      <c r="AA15" s="206"/>
      <c r="AB15" s="206"/>
      <c r="AC15" s="206"/>
      <c r="AD15" s="206"/>
      <c r="AE15" s="206" t="s">
        <v>756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16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733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158.9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744</v>
      </c>
      <c r="AA22" s="121"/>
      <c r="AB22" s="121"/>
      <c r="AC22" s="121"/>
      <c r="AD22" s="121"/>
      <c r="AE22" s="121" t="s">
        <v>745</v>
      </c>
      <c r="AF22" s="121"/>
      <c r="AG22" s="121"/>
      <c r="AH22" s="121"/>
      <c r="AI22" s="122"/>
      <c r="AJ22" s="118">
        <v>3</v>
      </c>
      <c r="AK22" s="118"/>
      <c r="AL22" s="109">
        <v>157.19999999999999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722</v>
      </c>
      <c r="AA23" s="114"/>
      <c r="AB23" s="114"/>
      <c r="AC23" s="114"/>
      <c r="AD23" s="114"/>
      <c r="AE23" s="114" t="s">
        <v>723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734</v>
      </c>
      <c r="G24" s="87"/>
      <c r="H24" s="87"/>
      <c r="I24" s="87"/>
      <c r="J24" s="87"/>
      <c r="K24" s="87" t="s">
        <v>735</v>
      </c>
      <c r="L24" s="87"/>
      <c r="M24" s="87"/>
      <c r="N24" s="87"/>
      <c r="O24" s="88"/>
      <c r="P24" s="77">
        <v>3</v>
      </c>
      <c r="Q24" s="77"/>
      <c r="R24" s="93">
        <v>154.5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3</v>
      </c>
      <c r="AK24" s="77"/>
      <c r="AL24" s="93">
        <v>154.80000000000001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712</v>
      </c>
      <c r="G25" s="105"/>
      <c r="H25" s="105"/>
      <c r="I25" s="105"/>
      <c r="J25" s="105"/>
      <c r="K25" s="105" t="s">
        <v>713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724</v>
      </c>
      <c r="AA25" s="105"/>
      <c r="AB25" s="105"/>
      <c r="AC25" s="105"/>
      <c r="AD25" s="105"/>
      <c r="AE25" s="105" t="s">
        <v>725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736</v>
      </c>
      <c r="G26" s="87"/>
      <c r="H26" s="87"/>
      <c r="I26" s="87"/>
      <c r="J26" s="87"/>
      <c r="K26" s="87" t="s">
        <v>737</v>
      </c>
      <c r="L26" s="87"/>
      <c r="M26" s="87"/>
      <c r="N26" s="87"/>
      <c r="O26" s="88"/>
      <c r="P26" s="77">
        <v>3</v>
      </c>
      <c r="Q26" s="77"/>
      <c r="R26" s="93">
        <v>159.5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748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3</v>
      </c>
      <c r="AK26" s="77"/>
      <c r="AL26" s="93">
        <v>156.30000000000001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714</v>
      </c>
      <c r="G27" s="105"/>
      <c r="H27" s="105"/>
      <c r="I27" s="105"/>
      <c r="J27" s="105"/>
      <c r="K27" s="105" t="s">
        <v>715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726</v>
      </c>
      <c r="AA27" s="105"/>
      <c r="AB27" s="105"/>
      <c r="AC27" s="105"/>
      <c r="AD27" s="105"/>
      <c r="AE27" s="105" t="s">
        <v>727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738</v>
      </c>
      <c r="G28" s="87"/>
      <c r="H28" s="87"/>
      <c r="I28" s="87"/>
      <c r="J28" s="87"/>
      <c r="K28" s="87" t="s">
        <v>739</v>
      </c>
      <c r="L28" s="87"/>
      <c r="M28" s="87"/>
      <c r="N28" s="87"/>
      <c r="O28" s="88"/>
      <c r="P28" s="77">
        <v>2</v>
      </c>
      <c r="Q28" s="77"/>
      <c r="R28" s="93">
        <v>159.1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2</v>
      </c>
      <c r="AK28" s="77"/>
      <c r="AL28" s="93">
        <v>158.6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716</v>
      </c>
      <c r="G29" s="105"/>
      <c r="H29" s="105"/>
      <c r="I29" s="105"/>
      <c r="J29" s="105"/>
      <c r="K29" s="105" t="s">
        <v>717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728</v>
      </c>
      <c r="AA29" s="105"/>
      <c r="AB29" s="105"/>
      <c r="AC29" s="105"/>
      <c r="AD29" s="105"/>
      <c r="AE29" s="105" t="s">
        <v>729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740</v>
      </c>
      <c r="G30" s="87"/>
      <c r="H30" s="87"/>
      <c r="I30" s="87"/>
      <c r="J30" s="87"/>
      <c r="K30" s="87" t="s">
        <v>741</v>
      </c>
      <c r="L30" s="87"/>
      <c r="M30" s="87"/>
      <c r="N30" s="87"/>
      <c r="O30" s="88"/>
      <c r="P30" s="77">
        <v>3</v>
      </c>
      <c r="Q30" s="77"/>
      <c r="R30" s="93">
        <v>160.80000000000001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2</v>
      </c>
      <c r="AK30" s="77"/>
      <c r="AL30" s="93">
        <v>158.1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718</v>
      </c>
      <c r="G31" s="105"/>
      <c r="H31" s="105"/>
      <c r="I31" s="105"/>
      <c r="J31" s="105"/>
      <c r="K31" s="105" t="s">
        <v>719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730</v>
      </c>
      <c r="AA31" s="105"/>
      <c r="AB31" s="105"/>
      <c r="AC31" s="105"/>
      <c r="AD31" s="105"/>
      <c r="AE31" s="105" t="s">
        <v>759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742</v>
      </c>
      <c r="G32" s="87"/>
      <c r="H32" s="87"/>
      <c r="I32" s="87"/>
      <c r="J32" s="87"/>
      <c r="K32" s="87" t="s">
        <v>743</v>
      </c>
      <c r="L32" s="87"/>
      <c r="M32" s="87"/>
      <c r="N32" s="87"/>
      <c r="O32" s="88"/>
      <c r="P32" s="77">
        <v>3</v>
      </c>
      <c r="Q32" s="77"/>
      <c r="R32" s="93">
        <v>155.5</v>
      </c>
      <c r="S32" s="94"/>
      <c r="T32" s="259" t="s">
        <v>544</v>
      </c>
      <c r="U32" s="260"/>
      <c r="V32" s="82">
        <v>12</v>
      </c>
      <c r="W32" s="83"/>
      <c r="X32" s="77">
        <v>13</v>
      </c>
      <c r="Y32" s="77"/>
      <c r="Z32" s="86" t="s">
        <v>754</v>
      </c>
      <c r="AA32" s="87"/>
      <c r="AB32" s="87"/>
      <c r="AC32" s="87"/>
      <c r="AD32" s="87"/>
      <c r="AE32" s="87" t="s">
        <v>755</v>
      </c>
      <c r="AF32" s="87"/>
      <c r="AG32" s="87"/>
      <c r="AH32" s="87"/>
      <c r="AI32" s="88"/>
      <c r="AJ32" s="77">
        <v>2</v>
      </c>
      <c r="AK32" s="77"/>
      <c r="AL32" s="93">
        <v>159.5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720</v>
      </c>
      <c r="G33" s="80"/>
      <c r="H33" s="80"/>
      <c r="I33" s="80"/>
      <c r="J33" s="80"/>
      <c r="K33" s="80" t="s">
        <v>721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731</v>
      </c>
      <c r="AA33" s="80"/>
      <c r="AB33" s="80"/>
      <c r="AC33" s="80"/>
      <c r="AD33" s="80"/>
      <c r="AE33" s="80" t="s">
        <v>732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709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横浜市立並木中学校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 t="s">
        <v>758</v>
      </c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1173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横浜市立並木中学校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おがわ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小川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おおいし</v>
      </c>
      <c r="F15" s="283"/>
      <c r="G15" s="283"/>
      <c r="H15" s="283"/>
      <c r="I15" s="283"/>
      <c r="J15" s="283" t="str">
        <f>IF(入力!K22="","",入力!K22)</f>
        <v>美和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158.9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おざわ</v>
      </c>
      <c r="Z15" s="283"/>
      <c r="AA15" s="283"/>
      <c r="AB15" s="283"/>
      <c r="AC15" s="283"/>
      <c r="AD15" s="283" t="str">
        <f>IF(入力!AE22="","",入力!AE22)</f>
        <v>りん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157.19999999999999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大石</v>
      </c>
      <c r="F16" s="297"/>
      <c r="G16" s="297"/>
      <c r="H16" s="297"/>
      <c r="I16" s="297"/>
      <c r="J16" s="297" t="str">
        <f>IF(入力!K23="","",入力!K23)</f>
        <v>美和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小澤</v>
      </c>
      <c r="Z16" s="297"/>
      <c r="AA16" s="297"/>
      <c r="AB16" s="297"/>
      <c r="AC16" s="297"/>
      <c r="AD16" s="297" t="str">
        <f>IF(入力!AE23="","",入力!AE23)</f>
        <v>綸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ごとう</v>
      </c>
      <c r="F17" s="278"/>
      <c r="G17" s="278"/>
      <c r="H17" s="278"/>
      <c r="I17" s="278"/>
      <c r="J17" s="278" t="str">
        <f>IF(入力!K24="","",入力!K24)</f>
        <v>ももか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154.5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なかとがわ</v>
      </c>
      <c r="Z17" s="278"/>
      <c r="AA17" s="278"/>
      <c r="AB17" s="278"/>
      <c r="AC17" s="278"/>
      <c r="AD17" s="278" t="str">
        <f>IF(入力!AE24="","",入力!AE24)</f>
        <v>らい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154.80000000000001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後藤</v>
      </c>
      <c r="F18" s="270"/>
      <c r="G18" s="270"/>
      <c r="H18" s="270"/>
      <c r="I18" s="270"/>
      <c r="J18" s="270" t="str">
        <f>IF(入力!K25="","",入力!K25)</f>
        <v>桃花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仲戸川</v>
      </c>
      <c r="Z18" s="270"/>
      <c r="AA18" s="270"/>
      <c r="AB18" s="270"/>
      <c r="AC18" s="270"/>
      <c r="AD18" s="270" t="str">
        <f>IF(入力!AE25="","",入力!AE25)</f>
        <v>萊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すずき</v>
      </c>
      <c r="F19" s="278"/>
      <c r="G19" s="278"/>
      <c r="H19" s="278"/>
      <c r="I19" s="278"/>
      <c r="J19" s="278" t="str">
        <f>IF(入力!K26="","",入力!K26)</f>
        <v>ゆうり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159.5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せの</v>
      </c>
      <c r="Z19" s="278"/>
      <c r="AA19" s="278"/>
      <c r="AB19" s="278"/>
      <c r="AC19" s="278"/>
      <c r="AD19" s="278" t="str">
        <f>IF(入力!AE26="","",入力!AE26)</f>
        <v>みらい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156.30000000000001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鈴木</v>
      </c>
      <c r="F20" s="270"/>
      <c r="G20" s="270"/>
      <c r="H20" s="270"/>
      <c r="I20" s="270"/>
      <c r="J20" s="270" t="str">
        <f>IF(入力!K27="","",入力!K27)</f>
        <v>佑莉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瀬野</v>
      </c>
      <c r="Z20" s="270"/>
      <c r="AA20" s="270"/>
      <c r="AB20" s="270"/>
      <c r="AC20" s="270"/>
      <c r="AD20" s="270" t="str">
        <f>IF(入力!AE27="","",入力!AE27)</f>
        <v>未来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おおえ</v>
      </c>
      <c r="F21" s="278"/>
      <c r="G21" s="278"/>
      <c r="H21" s="278"/>
      <c r="I21" s="278"/>
      <c r="J21" s="278" t="str">
        <f>IF(入力!K28="","",入力!K28)</f>
        <v>じゅの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159.1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やまもと</v>
      </c>
      <c r="Z21" s="278"/>
      <c r="AA21" s="278"/>
      <c r="AB21" s="278"/>
      <c r="AC21" s="278"/>
      <c r="AD21" s="278" t="str">
        <f>IF(入力!AE28="","",入力!AE28)</f>
        <v>なつみ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158.6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大江</v>
      </c>
      <c r="F22" s="270"/>
      <c r="G22" s="270"/>
      <c r="H22" s="270"/>
      <c r="I22" s="270"/>
      <c r="J22" s="270" t="str">
        <f>IF(入力!K29="","",入力!K29)</f>
        <v>寿乃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山本</v>
      </c>
      <c r="Z22" s="270"/>
      <c r="AA22" s="270"/>
      <c r="AB22" s="270"/>
      <c r="AC22" s="270"/>
      <c r="AD22" s="270" t="str">
        <f>IF(入力!AE29="","",入力!AE29)</f>
        <v>夏海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さかい</v>
      </c>
      <c r="F23" s="278"/>
      <c r="G23" s="278"/>
      <c r="H23" s="278"/>
      <c r="I23" s="278"/>
      <c r="J23" s="278" t="str">
        <f>IF(入力!K30="","",入力!K30)</f>
        <v>ひなこ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160.80000000000001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こんどう</v>
      </c>
      <c r="Z23" s="278"/>
      <c r="AA23" s="278"/>
      <c r="AB23" s="278"/>
      <c r="AC23" s="278"/>
      <c r="AD23" s="278" t="str">
        <f>IF(入力!AE30="","",入力!AE30)</f>
        <v>ゆな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158.1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酒井</v>
      </c>
      <c r="F24" s="270"/>
      <c r="G24" s="270"/>
      <c r="H24" s="270"/>
      <c r="I24" s="270"/>
      <c r="J24" s="270" t="str">
        <f>IF(入力!K31="","",入力!K31)</f>
        <v>日向子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近藤</v>
      </c>
      <c r="Z24" s="270"/>
      <c r="AA24" s="270"/>
      <c r="AB24" s="270"/>
      <c r="AC24" s="270"/>
      <c r="AD24" s="270" t="str">
        <f>IF(入力!AE31="","",入力!AE31)</f>
        <v>由菜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もりもと</v>
      </c>
      <c r="F25" s="278"/>
      <c r="G25" s="278"/>
      <c r="H25" s="278"/>
      <c r="I25" s="278"/>
      <c r="J25" s="278" t="str">
        <f>IF(入力!K32="","",入力!K32)</f>
        <v>ふうな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155.5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13</v>
      </c>
      <c r="X25" s="280"/>
      <c r="Y25" s="285" t="str">
        <f>IF(入力!Z32="","",入力!Z32)</f>
        <v>なんどう</v>
      </c>
      <c r="Z25" s="278"/>
      <c r="AA25" s="278"/>
      <c r="AB25" s="278"/>
      <c r="AC25" s="278"/>
      <c r="AD25" s="278" t="str">
        <f>IF(入力!AE32="","",入力!AE32)</f>
        <v>りずむ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159.5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森本</v>
      </c>
      <c r="F26" s="312"/>
      <c r="G26" s="312"/>
      <c r="H26" s="312"/>
      <c r="I26" s="312"/>
      <c r="J26" s="312" t="str">
        <f>IF(入力!K33="","",入力!K33)</f>
        <v>楓菜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南藤</v>
      </c>
      <c r="Z26" s="312"/>
      <c r="AA26" s="312"/>
      <c r="AB26" s="312"/>
      <c r="AC26" s="312"/>
      <c r="AD26" s="312" t="str">
        <f>IF(入力!AE33="","",入力!AE33)</f>
        <v>里涼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1173</v>
      </c>
      <c r="B7" s="31" t="str">
        <f t="shared" ref="B7:C7" si="0">IF($A$8="","",IF($A$9="",B8,B8&amp;"・"&amp;B9))</f>
        <v>横浜市立並木中学校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0005</v>
      </c>
      <c r="H7" s="31">
        <f t="shared" si="1"/>
        <v>0</v>
      </c>
      <c r="I7" s="31" t="str">
        <f t="shared" si="1"/>
        <v>神奈川県横浜市金沢区並木３－４－１</v>
      </c>
      <c r="J7" s="31">
        <f t="shared" si="1"/>
        <v>0</v>
      </c>
      <c r="K7" s="31" t="str">
        <f t="shared" si="1"/>
        <v>045</v>
      </c>
      <c r="L7" s="31" t="str">
        <f t="shared" si="1"/>
        <v>783</v>
      </c>
      <c r="M7" s="31" t="str">
        <f t="shared" si="1"/>
        <v>5805</v>
      </c>
      <c r="N7" s="31" t="str">
        <f t="shared" si="1"/>
        <v>045</v>
      </c>
      <c r="O7" s="31" t="str">
        <f t="shared" si="1"/>
        <v>783</v>
      </c>
      <c r="P7" s="31" t="str">
        <f t="shared" si="1"/>
        <v>9756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1173</v>
      </c>
      <c r="B8" s="32" t="str">
        <f>IF(入力!$F$3="","",入力!$F$3)</f>
        <v>横浜市立並木中学校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0005</v>
      </c>
      <c r="H8" s="32"/>
      <c r="I8" s="32" t="str">
        <f>IF(入力!$L$5="","",入力!$L$5)</f>
        <v>神奈川県横浜市金沢区並木３－４－１</v>
      </c>
      <c r="J8" s="32"/>
      <c r="K8" s="42" t="str">
        <f>IF(入力!$AB$4="","",入力!$AB$4)</f>
        <v>045</v>
      </c>
      <c r="L8" s="42" t="str">
        <f>IF(入力!$AG$4="","",入力!$AG$4)</f>
        <v>783</v>
      </c>
      <c r="M8" s="42" t="str">
        <f>IF(入力!$AL$4="","",入力!$AL$4)</f>
        <v>5805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9756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5805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小川</v>
      </c>
      <c r="D16" s="32" t="str">
        <f>IF(入力!$K$13="","",入力!$K$13)</f>
        <v>佳津子</v>
      </c>
      <c r="E16" s="32" t="str">
        <f>IF(入力!$F$12="","",入力!$F$12)</f>
        <v>おがわ</v>
      </c>
      <c r="F16" s="32" t="str">
        <f>IF(入力!$K$12="","",入力!$K$12)</f>
        <v>かつこ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南部</v>
      </c>
      <c r="D17" s="32" t="str">
        <f>IF(入力!$AE$13="","",入力!$AE$13)</f>
        <v>智恵子</v>
      </c>
      <c r="E17" s="32" t="str">
        <f>IF(入力!$Z$12="","",入力!$Z$12)</f>
        <v>なんぶ</v>
      </c>
      <c r="F17" s="32" t="str">
        <f>IF(入力!$AE$12="","",入力!$AE$12)</f>
        <v>ちえこ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大石</v>
      </c>
      <c r="D24" s="32" t="str">
        <f>IF(入力!$AE$16="","",入力!$AE$16)</f>
        <v>美和</v>
      </c>
      <c r="E24" s="32" t="str">
        <f>IF(入力!$Z$15="","",入力!$Z$15)</f>
        <v>おおいし</v>
      </c>
      <c r="F24" s="32" t="str">
        <f>IF(入力!$AE$15="","",入力!$AE$15)</f>
        <v>みわ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大石</v>
      </c>
      <c r="D53" s="32" t="str">
        <f>IF(OR(L53&lt;&gt;"○",入力!K23=""),"",入力!K23)</f>
        <v>美和</v>
      </c>
      <c r="E53" s="32" t="str">
        <f>IF(OR(L53&lt;&gt;"○",入力!F22=""),"",入力!F22)</f>
        <v>おおいし</v>
      </c>
      <c r="F53" s="32" t="str">
        <f>IF(OR(L53&lt;&gt;"○",入力!K22=""),"",入力!K22)</f>
        <v>美和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158.9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後藤</v>
      </c>
      <c r="D54" s="32" t="str">
        <f>IF(OR(L54&lt;&gt;"○",入力!K25=""),"",入力!K25)</f>
        <v>桃花</v>
      </c>
      <c r="E54" s="32" t="str">
        <f>IF(OR(L54&lt;&gt;"○",入力!F24=""),"",入力!F24)</f>
        <v>ごとう</v>
      </c>
      <c r="F54" s="32" t="str">
        <f>IF(OR(L54&lt;&gt;"○",入力!K24=""),"",入力!K24)</f>
        <v>ももか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154.5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佑莉</v>
      </c>
      <c r="E55" s="32" t="str">
        <f>IF(OR(L55&lt;&gt;"○",入力!F26=""),"",入力!F26)</f>
        <v>すずき</v>
      </c>
      <c r="F55" s="32" t="str">
        <f>IF(OR(L55&lt;&gt;"○",入力!K26=""),"",入力!K26)</f>
        <v>ゆうり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159.5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大江</v>
      </c>
      <c r="D56" s="32" t="str">
        <f>IF(OR(L56&lt;&gt;"○",入力!K29=""),"",入力!K29)</f>
        <v>寿乃</v>
      </c>
      <c r="E56" s="32" t="str">
        <f>IF(OR(L56&lt;&gt;"○",入力!F28=""),"",入力!F28)</f>
        <v>おおえ</v>
      </c>
      <c r="F56" s="32" t="str">
        <f>IF(OR(L56&lt;&gt;"○",入力!K28=""),"",入力!K28)</f>
        <v>じゅの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159.1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酒井</v>
      </c>
      <c r="D57" s="32" t="str">
        <f>IF(OR(L57&lt;&gt;"○",入力!K31=""),"",入力!K31)</f>
        <v>日向子</v>
      </c>
      <c r="E57" s="32" t="str">
        <f>IF(OR(L57&lt;&gt;"○",入力!F30=""),"",入力!F30)</f>
        <v>さかい</v>
      </c>
      <c r="F57" s="32" t="str">
        <f>IF(OR(L57&lt;&gt;"○",入力!K30=""),"",入力!K30)</f>
        <v>ひなこ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160.80000000000001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森本</v>
      </c>
      <c r="D58" s="32" t="str">
        <f>IF(OR(L58&lt;&gt;"○",入力!K33=""),"",入力!K33)</f>
        <v>楓菜</v>
      </c>
      <c r="E58" s="32" t="str">
        <f>IF(OR(L58&lt;&gt;"○",入力!F32=""),"",入力!F32)</f>
        <v>もりもと</v>
      </c>
      <c r="F58" s="32" t="str">
        <f>IF(OR(L58&lt;&gt;"○",入力!K32=""),"",入力!K32)</f>
        <v>ふうな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155.5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小澤</v>
      </c>
      <c r="D59" s="32" t="str">
        <f>IF(OR(L59&lt;&gt;"○",入力!AE23=""),"",入力!AE23)</f>
        <v>綸</v>
      </c>
      <c r="E59" s="32" t="str">
        <f>IF(OR(L59&lt;&gt;"○",入力!Z22=""),"",入力!Z22)</f>
        <v>おざわ</v>
      </c>
      <c r="F59" s="32" t="str">
        <f>IF(OR(L59&lt;&gt;"○",入力!AE22=""),"",入力!AE22)</f>
        <v>りん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157.19999999999999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仲戸川</v>
      </c>
      <c r="D60" s="32" t="str">
        <f>IF(OR(L60&lt;&gt;"○",入力!AE25=""),"",入力!AE25)</f>
        <v>萊</v>
      </c>
      <c r="E60" s="32" t="str">
        <f>IF(OR(L60&lt;&gt;"○",入力!Z24=""),"",入力!Z24)</f>
        <v>なかとがわ</v>
      </c>
      <c r="F60" s="32" t="str">
        <f>IF(OR(L60&lt;&gt;"○",入力!AE24=""),"",入力!AE24)</f>
        <v>らい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154.80000000000001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瀬野</v>
      </c>
      <c r="D61" s="32" t="str">
        <f>IF(OR(L61&lt;&gt;"○",入力!AE27=""),"",入力!AE27)</f>
        <v>未来</v>
      </c>
      <c r="E61" s="32" t="str">
        <f>IF(OR(L61&lt;&gt;"○",入力!Z26=""),"",入力!Z26)</f>
        <v>せの</v>
      </c>
      <c r="F61" s="32" t="str">
        <f>IF(OR(L61&lt;&gt;"○",入力!AE26=""),"",入力!AE26)</f>
        <v>みらい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156.30000000000001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山本</v>
      </c>
      <c r="D62" s="32" t="str">
        <f>IF(OR(L62&lt;&gt;"○",入力!AE29=""),"",入力!AE29)</f>
        <v>夏海</v>
      </c>
      <c r="E62" s="32" t="str">
        <f>IF(OR(L62&lt;&gt;"○",入力!Z28=""),"",入力!Z28)</f>
        <v>やまもと</v>
      </c>
      <c r="F62" s="32" t="str">
        <f>IF(OR(L62&lt;&gt;"○",入力!AE28=""),"",入力!AE28)</f>
        <v>なつみ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158.6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近藤</v>
      </c>
      <c r="D63" s="32" t="str">
        <f>IF(OR(L63&lt;&gt;"○",入力!AE31=""),"",入力!AE31)</f>
        <v>由菜</v>
      </c>
      <c r="E63" s="32" t="str">
        <f>IF(OR(L63&lt;&gt;"○",入力!Z30=""),"",入力!Z30)</f>
        <v>こんどう</v>
      </c>
      <c r="F63" s="32" t="str">
        <f>IF(OR(L63&lt;&gt;"○",入力!AE30=""),"",入力!AE30)</f>
        <v>ゆな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158.1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南藤</v>
      </c>
      <c r="D64" s="32" t="str">
        <f>IF(OR(L64&lt;&gt;"○",入力!AE33=""),"",入力!AE33)</f>
        <v>里涼</v>
      </c>
      <c r="E64" s="32" t="str">
        <f>IF(OR(L64&lt;&gt;"○",入力!Z32=""),"",入力!Z32)</f>
        <v>なんどう</v>
      </c>
      <c r="F64" s="32" t="str">
        <f>IF(OR(L64&lt;&gt;"○",入力!AE32=""),"",入力!AE32)</f>
        <v>りずむ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159.5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2021-05-08T04:13:07Z</dcterms:modified>
</cp:coreProperties>
</file>