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SP UFD U3/hitoshi-school/女子バレー部/県大会申込み/"/>
    </mc:Choice>
  </mc:AlternateContent>
  <bookViews>
    <workbookView xWindow="0" yWindow="460" windowWidth="28800" windowHeight="159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F3" i="11"/>
  <c r="Z7" i="11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<sst xmlns="http://schemas.openxmlformats.org/spreadsheetml/2006/main" count="1453" uniqueCount="746">
  <si>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</si>
  <si>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</si>
  <si>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</si>
  <si>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</si>
  <si>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</si>
  <si>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</si>
  <si>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</si>
  <si>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</si>
  <si>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</si>
  <si>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</si>
  <si>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</si>
  <si>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</si>
  <si>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</si>
  <si>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</si>
  <si>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</si>
  <si>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</si>
  <si>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</si>
  <si>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</si>
  <si>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</si>
  <si>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</si>
  <si>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</si>
  <si>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</si>
  <si>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</si>
  <si>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</si>
  <si>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</si>
  <si>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</si>
  <si>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</si>
  <si>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</si>
  <si>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</si>
  <si>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</si>
  <si>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</si>
  <si>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</si>
  <si>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</si>
  <si>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</si>
  <si>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</si>
  <si>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</si>
  <si>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</si>
  <si>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</si>
  <si>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</si>
  <si>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</si>
  <si>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</si>
  <si>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</si>
  <si>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</si>
  <si>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</si>
  <si>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</si>
  <si>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</si>
  <si>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</si>
  <si>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</si>
  <si>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</si>
  <si>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</si>
  <si>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</si>
  <si>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</si>
  <si>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</si>
  <si>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</si>
  <si>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</si>
  <si>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</si>
  <si>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</si>
  <si>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</si>
  <si>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</si>
  <si>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</si>
  <si>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</si>
  <si>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</si>
  <si>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</si>
  <si>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</si>
  <si>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</si>
  <si>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</si>
  <si>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</si>
  <si>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</si>
  <si>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</si>
  <si>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</si>
  <si>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</si>
  <si>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</si>
  <si>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</si>
  <si>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</si>
  <si>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</si>
  <si>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</si>
  <si>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</si>
  <si>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</si>
  <si>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</si>
  <si>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</si>
  <si>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</si>
  <si>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</si>
  <si>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</si>
  <si>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</si>
  <si>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</si>
  <si>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</si>
  <si>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</si>
  <si>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</si>
  <si>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</si>
  <si>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</si>
  <si>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</si>
  <si>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</si>
  <si>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</si>
  <si>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</si>
  <si>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</si>
  <si>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</si>
  <si>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</si>
  <si>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</si>
  <si>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</si>
  <si>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</si>
  <si>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</si>
  <si>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</si>
  <si>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</si>
  <si>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</si>
  <si>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</si>
  <si>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</si>
  <si>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</si>
  <si>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</si>
  <si>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</si>
  <si>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</si>
  <si>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</si>
  <si>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</si>
  <si>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</si>
  <si>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</si>
  <si>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</si>
  <si>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</si>
  <si>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</si>
  <si>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</si>
  <si>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</si>
  <si>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</si>
  <si>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</si>
  <si>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</si>
  <si>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</si>
  <si>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</si>
  <si>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</si>
  <si>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</si>
  <si>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</si>
  <si>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</si>
  <si>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</si>
  <si>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</si>
  <si>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</si>
  <si>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</si>
  <si>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</si>
  <si>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</si>
  <si>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</si>
  <si>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</si>
  <si>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</si>
  <si>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</si>
  <si>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</si>
  <si>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</si>
  <si>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</si>
  <si>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</si>
  <si>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</si>
  <si>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</si>
  <si>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</si>
  <si>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</si>
  <si>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</si>
  <si>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</si>
  <si>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</si>
  <si>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</si>
  <si>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</si>
  <si>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</si>
  <si>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</si>
  <si>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</si>
  <si>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</si>
  <si>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</si>
  <si>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</si>
  <si>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</si>
  <si>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</si>
  <si>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</si>
  <si>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</si>
  <si>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</si>
  <si>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</si>
  <si>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</si>
  <si>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</si>
  <si>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</si>
  <si>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</si>
  <si>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</si>
  <si>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</si>
  <si>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</si>
  <si>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</si>
  <si>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</si>
  <si>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</si>
  <si>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</si>
  <si>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</si>
  <si>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</si>
  <si>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</si>
  <si>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</si>
  <si>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</si>
  <si>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</si>
  <si>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</si>
  <si>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</si>
  <si>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</si>
  <si>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</si>
  <si>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</si>
  <si>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</si>
  <si>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</si>
  <si>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</si>
  <si>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</si>
  <si>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</si>
  <si>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</si>
  <si>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</si>
  <si>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</si>
  <si>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</si>
  <si>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</si>
  <si>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</si>
  <si>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</si>
  <si>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</si>
  <si>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</si>
  <si>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</si>
  <si>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</si>
  <si>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</si>
  <si>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</si>
  <si>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</si>
  <si>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</si>
  <si>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</si>
  <si>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</si>
  <si>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</si>
  <si>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</si>
  <si>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</si>
  <si>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</si>
  <si>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</si>
  <si>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</si>
  <si>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</si>
  <si>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</si>
  <si>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</si>
  <si>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</si>
  <si>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</si>
  <si>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</si>
  <si>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</si>
  <si>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</si>
  <si>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</si>
  <si>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</si>
  <si>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</si>
  <si>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</si>
  <si>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</si>
  <si>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</si>
  <si>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</si>
  <si>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</si>
  <si>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</si>
  <si>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</si>
  <si>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</si>
  <si>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</si>
  <si>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</si>
  <si>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</si>
  <si>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</si>
  <si>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</si>
  <si>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</si>
  <si>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</si>
  <si>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</si>
  <si>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</si>
  <si>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</si>
  <si>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</si>
  <si>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</si>
  <si>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</si>
  <si>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</si>
  <si>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</si>
  <si>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</si>
  <si>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</si>
  <si>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</si>
  <si>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</si>
  <si>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</si>
  <si>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</si>
  <si>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</si>
  <si>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</si>
  <si>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</si>
  <si>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</si>
  <si>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</si>
  <si>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</si>
  <si>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</si>
  <si>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</si>
  <si>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</si>
  <si>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</si>
  <si>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</si>
  <si>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</si>
  <si>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</si>
  <si>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</si>
  <si>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</si>
  <si>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</si>
  <si>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</si>
  <si>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</si>
  <si>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</si>
  <si>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</si>
  <si>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</si>
  <si>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</si>
  <si>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</si>
  <si>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</si>
  <si>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</si>
  <si>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</si>
  <si>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</si>
  <si>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</si>
  <si>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</si>
  <si>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</si>
  <si>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</si>
  <si>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</si>
  <si>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</si>
  <si>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</si>
  <si>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</si>
  <si>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</si>
  <si>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</si>
  <si>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</si>
  <si>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</si>
  <si>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</si>
  <si>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</si>
  <si>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</si>
  <si>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</si>
  <si>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</si>
  <si>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</si>
  <si>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</si>
  <si>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</si>
  <si>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</si>
  <si>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</si>
  <si>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</si>
  <si>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</si>
  <si>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</si>
  <si>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</si>
  <si>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</si>
  <si>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</si>
  <si>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</si>
  <si>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</si>
  <si>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</si>
  <si>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</si>
  <si>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</si>
  <si>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</si>
  <si>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</si>
  <si>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</si>
  <si>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</si>
  <si>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</si>
  <si>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</si>
  <si>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</si>
  <si>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</si>
  <si>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</si>
  <si>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</si>
  <si>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</si>
  <si>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</si>
  <si>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</si>
  <si>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</si>
  <si>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</si>
  <si>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</si>
  <si>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</si>
  <si>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</si>
  <si>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</si>
  <si>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</si>
  <si>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</si>
  <si>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</si>
  <si>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</si>
  <si>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</si>
  <si>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</si>
  <si>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</si>
  <si>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</si>
  <si>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</si>
  <si>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</si>
  <si>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</si>
  <si>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</si>
  <si>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</si>
  <si>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</si>
  <si>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</si>
  <si>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</si>
  <si>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</si>
  <si>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</si>
  <si>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</si>
  <si>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</si>
  <si>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</si>
  <si>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</si>
  <si>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</si>
  <si>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</si>
  <si>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</si>
  <si>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</si>
  <si>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</si>
  <si>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</si>
  <si>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</si>
  <si>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</si>
  <si>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</si>
  <si>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</si>
  <si>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</si>
  <si>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</si>
  <si>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</si>
  <si>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</si>
  <si>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</si>
  <si>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</si>
  <si>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</si>
  <si>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</si>
  <si>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</si>
  <si>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</si>
  <si>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</si>
  <si>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</si>
  <si>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</si>
  <si>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</si>
  <si>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</si>
  <si>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</si>
  <si>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</si>
  <si>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</si>
  <si>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</si>
  <si>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</si>
  <si>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</si>
  <si>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</si>
  <si>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</si>
  <si>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</si>
  <si>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</si>
  <si>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</si>
  <si>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</si>
  <si>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</si>
  <si>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</si>
  <si>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</si>
  <si>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</si>
  <si>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</si>
  <si>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</si>
  <si>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</si>
  <si>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</si>
  <si>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</si>
  <si>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</si>
  <si>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</si>
  <si>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</si>
  <si>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</si>
  <si>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</si>
  <si>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</si>
  <si>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</si>
  <si>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</si>
  <si>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</si>
  <si>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</si>
  <si>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</si>
  <si>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</si>
  <si>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</si>
  <si>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</si>
  <si>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</si>
  <si>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</si>
  <si>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</si>
  <si>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</si>
  <si>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</si>
  <si>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</si>
  <si>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</si>
  <si>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</si>
  <si>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</si>
  <si>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</si>
  <si>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</si>
  <si>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</si>
  <si>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</si>
  <si>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</si>
  <si>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</si>
  <si>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</si>
  <si>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</si>
  <si>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</si>
  <si>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</si>
  <si>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</si>
  <si>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</si>
  <si>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</si>
  <si>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</si>
  <si>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</si>
  <si>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</si>
  <si>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</si>
  <si>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</si>
  <si>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</si>
  <si>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</si>
  <si>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</si>
  <si>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</si>
  <si>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</si>
  <si>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</si>
  <si>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</si>
  <si>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</si>
  <si>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</si>
  <si>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</si>
  <si>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</si>
  <si>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</si>
  <si>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</si>
  <si>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</si>
  <si>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</si>
  <si>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</si>
  <si>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</si>
  <si>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</si>
  <si>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</si>
  <si>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</si>
  <si>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</si>
  <si>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</si>
  <si>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</si>
  <si>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</si>
  <si>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</si>
  <si>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</si>
  <si>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</si>
  <si>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</si>
  <si>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</si>
  <si>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</si>
  <si>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</si>
  <si>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</si>
  <si>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</si>
  <si>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</si>
  <si>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</si>
  <si>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</si>
  <si>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</si>
  <si>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</si>
  <si>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</si>
  <si>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</si>
  <si>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</si>
  <si>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</si>
  <si>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</si>
  <si>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</si>
  <si>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</si>
  <si>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</si>
  <si>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</si>
  <si>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</si>
  <si>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</si>
  <si>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</si>
  <si>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</si>
  <si>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</si>
  <si>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</si>
  <si>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</si>
  <si>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</si>
  <si>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</si>
  <si>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</si>
  <si>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</si>
  <si>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</si>
  <si>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</si>
  <si>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</si>
  <si>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</si>
  <si>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</si>
  <si>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</si>
  <si>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</si>
  <si>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</si>
  <si>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</si>
  <si>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</si>
  <si>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</si>
  <si>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</si>
  <si>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</si>
  <si>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</si>
  <si>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</si>
  <si>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</si>
  <si>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</si>
  <si>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</si>
  <si>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</si>
  <si>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</si>
  <si>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</si>
  <si>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</si>
  <si>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</si>
  <si>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</si>
  <si>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</si>
  <si>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</si>
  <si>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</si>
  <si>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</si>
  <si>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</si>
  <si>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</si>
  <si>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</si>
  <si>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</si>
  <si>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</si>
  <si>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</si>
  <si>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</si>
  <si>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</si>
  <si>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</si>
  <si>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</si>
  <si>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</si>
  <si>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</si>
  <si>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</si>
  <si>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</si>
  <si>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</si>
  <si>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</si>
  <si>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</si>
  <si>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</si>
  <si>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</si>
  <si>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</si>
  <si>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</si>
  <si>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</si>
  <si>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</si>
  <si>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</si>
  <si>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</si>
  <si>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</si>
  <si>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</si>
  <si>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</si>
  <si>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</si>
  <si>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</si>
  <si>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</si>
  <si>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</si>
  <si>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</si>
  <si>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</si>
  <si>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</si>
  <si>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</si>
  <si>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</si>
  <si>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</si>
  <si>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</si>
  <si>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</si>
  <si>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</si>
  <si>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</si>
  <si>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</si>
  <si>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</si>
  <si>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</si>
  <si>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</si>
  <si>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</si>
  <si>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</si>
  <si>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</si>
  <si>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</si>
  <si>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</si>
  <si>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</si>
  <si>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</si>
  <si>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</si>
  <si>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</si>
  <si>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</si>
  <si>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</si>
  <si>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</si>
  <si>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</si>
  <si>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</si>
  <si>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</si>
  <si>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</si>
  <si>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</si>
  <si>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</si>
  <si>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</si>
  <si>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</si>
  <si>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</si>
  <si>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</si>
  <si>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</si>
  <si>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</si>
  <si>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</si>
  <si>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</si>
  <si>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</si>
  <si>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</si>
  <si>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</si>
  <si>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</si>
  <si>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</si>
  <si>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</si>
  <si>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</si>
  <si>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</si>
  <si>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</si>
  <si>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</si>
  <si>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</si>
  <si>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</si>
  <si>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</si>
  <si>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</si>
  <si>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</si>
  <si>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</si>
  <si>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</si>
  <si>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</si>
  <si>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</si>
  <si>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</si>
  <si>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</si>
  <si>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</si>
  <si>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</si>
  <si>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</si>
  <si>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</si>
  <si>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</si>
  <si>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</si>
  <si>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</si>
  <si>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</si>
  <si>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</si>
  <si>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</si>
  <si>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</si>
  <si>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</si>
  <si>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</si>
  <si>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</si>
  <si>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</si>
  <si>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</si>
  <si>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</si>
  <si>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</si>
  <si>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</si>
  <si>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</si>
  <si>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</si>
  <si>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</si>
  <si>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</si>
  <si>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</si>
  <si>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</si>
  <si>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</si>
  <si>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</si>
  <si>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</si>
  <si>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</si>
  <si>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</si>
  <si>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</si>
  <si>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</si>
  <si>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</si>
  <si>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</si>
  <si>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</si>
  <si>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</si>
  <si>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</si>
  <si>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</si>
  <si>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</si>
  <si>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</si>
  <si>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</si>
  <si>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</si>
  <si>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</si>
  <si>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</si>
  <si>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</si>
  <si>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</si>
  <si>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</si>
  <si>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</si>
  <si>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</si>
  <si>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</si>
  <si>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</si>
  <si>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</si>
  <si>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</si>
  <si>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</si>
  <si>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</si>
  <si>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</si>
  <si>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</si>
  <si>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</si>
  <si>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</si>
  <si>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</si>
  <si>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236</t>
    <phoneticPr fontId="2"/>
  </si>
  <si>
    <t>山﨑</t>
    <rPh sb="0" eb="2">
      <t>ヤマザk</t>
    </rPh>
    <phoneticPr fontId="2"/>
  </si>
  <si>
    <t>仁</t>
    <phoneticPr fontId="2"/>
  </si>
  <si>
    <t>若井</t>
    <rPh sb="0" eb="2">
      <t>ワカ</t>
    </rPh>
    <phoneticPr fontId="2"/>
  </si>
  <si>
    <t>絵理子</t>
    <rPh sb="0" eb="3">
      <t>エリk</t>
    </rPh>
    <phoneticPr fontId="2"/>
  </si>
  <si>
    <t>わかい</t>
    <phoneticPr fontId="2"/>
  </si>
  <si>
    <t>えりこ</t>
    <phoneticPr fontId="2"/>
  </si>
  <si>
    <t>やまざき</t>
    <phoneticPr fontId="2"/>
  </si>
  <si>
    <t>ひとし</t>
    <phoneticPr fontId="2"/>
  </si>
  <si>
    <t>原田</t>
    <rPh sb="0" eb="2">
      <t>ハラd</t>
    </rPh>
    <phoneticPr fontId="2"/>
  </si>
  <si>
    <t>真央</t>
    <rPh sb="0" eb="1">
      <t>マ</t>
    </rPh>
    <rPh sb="1" eb="2">
      <t>オウ</t>
    </rPh>
    <phoneticPr fontId="2"/>
  </si>
  <si>
    <t>はらだ</t>
    <phoneticPr fontId="2"/>
  </si>
  <si>
    <t>まひろ</t>
    <phoneticPr fontId="2"/>
  </si>
  <si>
    <t>みうら</t>
    <phoneticPr fontId="2"/>
  </si>
  <si>
    <t>ゆうか</t>
    <phoneticPr fontId="2"/>
  </si>
  <si>
    <t>三浦</t>
    <rPh sb="0" eb="2">
      <t>ミウラ</t>
    </rPh>
    <phoneticPr fontId="2"/>
  </si>
  <si>
    <t>0052</t>
    <phoneticPr fontId="2"/>
  </si>
  <si>
    <t>神奈川県横浜市金沢区富岡西五丁目４６番１号</t>
    <rPh sb="0" eb="12">
      <t>カナガw</t>
    </rPh>
    <rPh sb="13" eb="16">
      <t>５チョ</t>
    </rPh>
    <phoneticPr fontId="2"/>
  </si>
  <si>
    <t>045</t>
    <phoneticPr fontId="2"/>
  </si>
  <si>
    <t>773</t>
    <phoneticPr fontId="2"/>
  </si>
  <si>
    <t>1218</t>
    <phoneticPr fontId="2"/>
  </si>
  <si>
    <t>9429</t>
    <phoneticPr fontId="2"/>
  </si>
  <si>
    <t>夕佳</t>
    <rPh sb="0" eb="2">
      <t>ユウカ</t>
    </rPh>
    <phoneticPr fontId="2"/>
  </si>
  <si>
    <t>夕佳</t>
    <rPh sb="0" eb="1">
      <t>ユウカ</t>
    </rPh>
    <rPh sb="1" eb="2">
      <t>k</t>
    </rPh>
    <phoneticPr fontId="2"/>
  </si>
  <si>
    <t>髙橋</t>
    <rPh sb="0" eb="2">
      <t>タカハシ</t>
    </rPh>
    <phoneticPr fontId="2"/>
  </si>
  <si>
    <t>ほの香</t>
    <rPh sb="2" eb="3">
      <t>カ</t>
    </rPh>
    <phoneticPr fontId="2"/>
  </si>
  <si>
    <t>たかはし</t>
    <phoneticPr fontId="2"/>
  </si>
  <si>
    <t>ほのか</t>
    <phoneticPr fontId="2"/>
  </si>
  <si>
    <t>磯部</t>
    <rPh sb="0" eb="2">
      <t>イソb</t>
    </rPh>
    <phoneticPr fontId="2"/>
  </si>
  <si>
    <t>ことみ</t>
    <phoneticPr fontId="2"/>
  </si>
  <si>
    <t>いそべ</t>
    <phoneticPr fontId="2"/>
  </si>
  <si>
    <t>藤井</t>
    <rPh sb="0" eb="2">
      <t>フジ</t>
    </rPh>
    <phoneticPr fontId="2"/>
  </si>
  <si>
    <t>花奈</t>
    <rPh sb="0" eb="1">
      <t>ハナ</t>
    </rPh>
    <rPh sb="1" eb="2">
      <t>ナ</t>
    </rPh>
    <phoneticPr fontId="2"/>
  </si>
  <si>
    <t>はな</t>
    <phoneticPr fontId="2"/>
  </si>
  <si>
    <t>ふじい</t>
    <phoneticPr fontId="2"/>
  </si>
  <si>
    <t>小松</t>
    <rPh sb="0" eb="2">
      <t>コマt</t>
    </rPh>
    <phoneticPr fontId="2"/>
  </si>
  <si>
    <t>眞子</t>
    <rPh sb="0" eb="2">
      <t>マコ</t>
    </rPh>
    <phoneticPr fontId="2"/>
  </si>
  <si>
    <t>こまつ</t>
    <phoneticPr fontId="2"/>
  </si>
  <si>
    <t>まこ</t>
    <phoneticPr fontId="2"/>
  </si>
  <si>
    <t>髙瀬</t>
    <rPh sb="0" eb="1">
      <t>タカハシ</t>
    </rPh>
    <rPh sb="1" eb="2">
      <t>タカs</t>
    </rPh>
    <phoneticPr fontId="2"/>
  </si>
  <si>
    <t>初音</t>
    <rPh sb="0" eb="2">
      <t>ハツネ</t>
    </rPh>
    <phoneticPr fontId="2"/>
  </si>
  <si>
    <t>たかせ</t>
    <phoneticPr fontId="2"/>
  </si>
  <si>
    <t>はつね</t>
    <phoneticPr fontId="2"/>
  </si>
  <si>
    <t>笠原</t>
    <rPh sb="0" eb="2">
      <t>カサ</t>
    </rPh>
    <phoneticPr fontId="2"/>
  </si>
  <si>
    <t>結花</t>
    <rPh sb="0" eb="2">
      <t>ユカ</t>
    </rPh>
    <phoneticPr fontId="2"/>
  </si>
  <si>
    <t>かさはら</t>
    <phoneticPr fontId="2"/>
  </si>
  <si>
    <t>ゆか</t>
    <phoneticPr fontId="2"/>
  </si>
  <si>
    <t>瀬戸</t>
    <rPh sb="0" eb="2">
      <t>セト</t>
    </rPh>
    <phoneticPr fontId="2"/>
  </si>
  <si>
    <t>希成</t>
    <rPh sb="0" eb="1">
      <t>キボ</t>
    </rPh>
    <rPh sb="1" eb="2">
      <t>ナリ</t>
    </rPh>
    <phoneticPr fontId="2"/>
  </si>
  <si>
    <t>きなり</t>
    <phoneticPr fontId="2"/>
  </si>
  <si>
    <t>せと</t>
    <phoneticPr fontId="2"/>
  </si>
  <si>
    <t>岸本</t>
    <rPh sb="0" eb="2">
      <t>キシモt</t>
    </rPh>
    <phoneticPr fontId="2"/>
  </si>
  <si>
    <t>美羽</t>
    <rPh sb="0" eb="2">
      <t>miu</t>
    </rPh>
    <phoneticPr fontId="2"/>
  </si>
  <si>
    <t>きしもと</t>
    <phoneticPr fontId="2"/>
  </si>
  <si>
    <t>山本</t>
    <rPh sb="0" eb="2">
      <t>ヤマモt</t>
    </rPh>
    <phoneticPr fontId="2"/>
  </si>
  <si>
    <t>綾香</t>
    <rPh sb="0" eb="2">
      <t>アヤk</t>
    </rPh>
    <phoneticPr fontId="2"/>
  </si>
  <si>
    <t>やまもと</t>
    <phoneticPr fontId="2"/>
  </si>
  <si>
    <t>あやか</t>
    <phoneticPr fontId="2"/>
  </si>
  <si>
    <t>菅原</t>
    <rPh sb="0" eb="2">
      <t>スガワr</t>
    </rPh>
    <phoneticPr fontId="2"/>
  </si>
  <si>
    <t>理央</t>
    <rPh sb="0" eb="2">
      <t>rio</t>
    </rPh>
    <phoneticPr fontId="2"/>
  </si>
  <si>
    <t>すがわら</t>
  </si>
  <si>
    <t>りお</t>
  </si>
  <si>
    <t>高橋</t>
    <rPh sb="0" eb="2">
      <t>タカハシ</t>
    </rPh>
    <phoneticPr fontId="2"/>
  </si>
  <si>
    <t>ゆうな</t>
    <phoneticPr fontId="2"/>
  </si>
  <si>
    <t>結菜</t>
    <rPh sb="0" eb="1">
      <t>ユウナ</t>
    </rPh>
    <phoneticPr fontId="2"/>
  </si>
  <si>
    <t>みう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</si>
</sst>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4" fillId="0" borderId="0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1" zoomScale="70" zoomScaleSheetLayoutView="70" workbookViewId="0">
      <selection activeCell="BN20" sqref="BN20"/>
    </sheetView>
  </sheetViews>
  <sheetFormatPr baseColWidth="12" defaultColWidth="38.33203125" defaultRowHeight="15" x14ac:dyDescent="0.15"/>
  <cols>
    <col min="1" max="1" width="7.5" style="34" hidden="1" customWidth="1"/>
    <col min="2" max="2" width="6.16406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640625" style="35" hidden="1" customWidth="1"/>
    <col min="7" max="7" width="7.5" style="34" customWidth="1"/>
    <col min="8" max="8" width="6.16406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640625" style="35" hidden="1" customWidth="1"/>
    <col min="13" max="13" width="7.5" style="34" customWidth="1"/>
    <col min="14" max="14" width="6.16406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640625" style="11" hidden="1" customWidth="1"/>
    <col min="19" max="19" width="7.5" style="11" customWidth="1"/>
    <col min="20" max="20" width="6.16406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640625" style="11" hidden="1" customWidth="1"/>
    <col min="25" max="25" width="7.5" style="11" customWidth="1"/>
    <col min="26" max="26" width="6.16406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640625" style="11" hidden="1" customWidth="1"/>
    <col min="31" max="31" width="7.5" style="11" customWidth="1"/>
    <col min="32" max="32" width="6.16406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640625" style="11" hidden="1" customWidth="1"/>
    <col min="37" max="37" width="7.5" style="11" customWidth="1"/>
    <col min="38" max="38" width="6.16406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640625" style="11" hidden="1" customWidth="1"/>
    <col min="43" max="43" width="7.5" style="11" customWidth="1"/>
    <col min="44" max="44" width="6.16406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640625" style="11" hidden="1" customWidth="1"/>
    <col min="49" max="49" width="7.5" style="11" customWidth="1"/>
    <col min="50" max="50" width="6.16406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640625" style="11" hidden="1" customWidth="1"/>
    <col min="55" max="55" width="7.5" style="11" customWidth="1"/>
    <col min="56" max="56" width="6.16406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640625" style="11" hidden="1" customWidth="1"/>
    <col min="61" max="61" width="7.5" style="11" customWidth="1"/>
    <col min="62" max="62" width="24.1640625" style="11" customWidth="1"/>
    <col min="63" max="63" width="8.5" style="11" bestFit="1" customWidth="1"/>
    <col min="64" max="64" width="2.33203125" style="11" customWidth="1"/>
    <col min="65" max="65" width="10.33203125" style="11" customWidth="1"/>
    <col min="66" max="66" width="41.83203125" style="11" bestFit="1" customWidth="1"/>
    <col min="67" max="67" width="4.1640625" style="11" customWidth="1"/>
    <col min="68" max="68" width="10.33203125" style="11" bestFit="1" customWidth="1"/>
    <col min="69" max="69" width="24.1640625" style="11" customWidth="1"/>
    <col min="70" max="70" width="8.5" style="11" bestFit="1" customWidth="1"/>
    <col min="71" max="71" width="2.33203125" style="11" customWidth="1"/>
    <col min="72" max="72" width="10.33203125" style="11" customWidth="1"/>
    <col min="73" max="73" width="41.83203125" style="11" bestFit="1" customWidth="1"/>
    <col min="74" max="74" width="4.1640625" style="11" customWidth="1"/>
    <col min="75" max="75" width="10.33203125" style="11" bestFit="1" customWidth="1"/>
    <col min="76" max="76" width="24.1640625" style="11" customWidth="1"/>
    <col min="77" max="77" width="8.5" style="11" bestFit="1" customWidth="1"/>
    <col min="78" max="78" width="2.33203125" style="11" customWidth="1"/>
    <col min="79" max="79" width="10.33203125" style="11" customWidth="1"/>
    <col min="80" max="80" width="41.83203125" style="11" bestFit="1" customWidth="1"/>
    <col min="81" max="81" width="4.16406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35"/>
  <sheetViews>
    <sheetView view="pageBreakPreview" zoomScaleSheetLayoutView="100" workbookViewId="0">
      <selection activeCell="B1" sqref="B1:AO1"/>
    </sheetView>
  </sheetViews>
  <sheetFormatPr baseColWidth="12" defaultColWidth="2.1640625" defaultRowHeight="14" x14ac:dyDescent="0.15"/>
  <cols>
    <col min="1" max="1" width="8" style="3" customWidth="1"/>
    <col min="2" max="16384" width="2.16406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35"/>
  <sheetViews>
    <sheetView tabSelected="1" view="pageBreakPreview" topLeftCell="A10" zoomScaleSheetLayoutView="100" workbookViewId="0">
      <selection activeCell="BC23" sqref="BC23"/>
    </sheetView>
  </sheetViews>
  <sheetFormatPr baseColWidth="12" defaultColWidth="2.1640625" defaultRowHeight="14" x14ac:dyDescent="0.15"/>
  <cols>
    <col min="1" max="1" width="8" style="3" customWidth="1"/>
    <col min="2" max="16384" width="2.1640625" style="3"/>
  </cols>
  <sheetData>
    <row r="1" spans="1:41" ht="75" customHeight="1" thickBot="1" x14ac:dyDescent="0.2">
      <c r="B1" s="233" t="str">
        <f>入力見本!B1</f>
        <v>２０１７（平成２９）年度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1174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横浜市立富岡中学校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698</v>
      </c>
      <c r="AC4" s="220"/>
      <c r="AD4" s="220"/>
      <c r="AE4" s="220"/>
      <c r="AF4" s="4" t="s">
        <v>584</v>
      </c>
      <c r="AG4" s="220" t="s">
        <v>699</v>
      </c>
      <c r="AH4" s="220"/>
      <c r="AI4" s="220"/>
      <c r="AJ4" s="220"/>
      <c r="AK4" s="4" t="s">
        <v>584</v>
      </c>
      <c r="AL4" s="220" t="s">
        <v>700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697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680</v>
      </c>
      <c r="G6" s="200"/>
      <c r="H6" s="37" t="s">
        <v>586</v>
      </c>
      <c r="I6" s="201" t="s">
        <v>696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698</v>
      </c>
      <c r="AC6" s="204"/>
      <c r="AD6" s="204"/>
      <c r="AE6" s="204"/>
      <c r="AF6" s="38" t="s">
        <v>587</v>
      </c>
      <c r="AG6" s="204" t="s">
        <v>699</v>
      </c>
      <c r="AH6" s="204"/>
      <c r="AI6" s="204"/>
      <c r="AJ6" s="204"/>
      <c r="AK6" s="38" t="s">
        <v>587</v>
      </c>
      <c r="AL6" s="204" t="s">
        <v>701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687</v>
      </c>
      <c r="G12" s="181"/>
      <c r="H12" s="181"/>
      <c r="I12" s="181"/>
      <c r="J12" s="181"/>
      <c r="K12" s="181"/>
      <c r="L12" s="181" t="s">
        <v>688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685</v>
      </c>
      <c r="W12" s="185"/>
      <c r="X12" s="185"/>
      <c r="Y12" s="185"/>
      <c r="Z12" s="185"/>
      <c r="AA12" s="185"/>
      <c r="AB12" s="186" t="s">
        <v>686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681</v>
      </c>
      <c r="G13" s="167"/>
      <c r="H13" s="167"/>
      <c r="I13" s="167"/>
      <c r="J13" s="167"/>
      <c r="K13" s="167"/>
      <c r="L13" s="167" t="s">
        <v>682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683</v>
      </c>
      <c r="W13" s="173"/>
      <c r="X13" s="173"/>
      <c r="Y13" s="173"/>
      <c r="Z13" s="173"/>
      <c r="AA13" s="173"/>
      <c r="AB13" s="174" t="s">
        <v>684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691</v>
      </c>
      <c r="G14" s="86"/>
      <c r="H14" s="86"/>
      <c r="I14" s="86"/>
      <c r="J14" s="86"/>
      <c r="K14" s="86"/>
      <c r="L14" s="86" t="s">
        <v>692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693</v>
      </c>
      <c r="W14" s="86"/>
      <c r="X14" s="86"/>
      <c r="Y14" s="86"/>
      <c r="Z14" s="86"/>
      <c r="AA14" s="86"/>
      <c r="AB14" s="154" t="s">
        <v>694</v>
      </c>
      <c r="AC14" s="155"/>
      <c r="AD14" s="155"/>
      <c r="AE14" s="155"/>
      <c r="AF14" s="155"/>
      <c r="AG14" s="155"/>
      <c r="AH14" s="262" t="s">
        <v>678</v>
      </c>
      <c r="AI14" s="263"/>
      <c r="AJ14" s="263"/>
      <c r="AK14" s="263"/>
      <c r="AL14" s="263"/>
      <c r="AM14" s="263"/>
      <c r="AN14" s="263"/>
      <c r="AO14" s="264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689</v>
      </c>
      <c r="G15" s="79"/>
      <c r="H15" s="79"/>
      <c r="I15" s="79"/>
      <c r="J15" s="79"/>
      <c r="K15" s="79"/>
      <c r="L15" s="79" t="s">
        <v>690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695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65">
        <v>8</v>
      </c>
      <c r="AI15" s="266"/>
      <c r="AJ15" s="266"/>
      <c r="AK15" s="266"/>
      <c r="AL15" s="266"/>
      <c r="AM15" s="266"/>
      <c r="AN15" s="266"/>
      <c r="AO15" s="267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693</v>
      </c>
      <c r="G20" s="120"/>
      <c r="H20" s="120"/>
      <c r="I20" s="120"/>
      <c r="J20" s="120"/>
      <c r="K20" s="120" t="s">
        <v>694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10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2</v>
      </c>
      <c r="AK20" s="117"/>
      <c r="AL20" s="108">
        <v>160</v>
      </c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 t="s">
        <v>695</v>
      </c>
      <c r="G21" s="113"/>
      <c r="H21" s="113"/>
      <c r="I21" s="113"/>
      <c r="J21" s="113"/>
      <c r="K21" s="113" t="s">
        <v>702</v>
      </c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706</v>
      </c>
      <c r="G22" s="86"/>
      <c r="H22" s="86"/>
      <c r="I22" s="86"/>
      <c r="J22" s="86"/>
      <c r="K22" s="86" t="s">
        <v>707</v>
      </c>
      <c r="L22" s="86"/>
      <c r="M22" s="86"/>
      <c r="N22" s="86"/>
      <c r="O22" s="87"/>
      <c r="P22" s="76">
        <v>2</v>
      </c>
      <c r="Q22" s="76"/>
      <c r="R22" s="92">
        <v>170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730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2</v>
      </c>
      <c r="AK22" s="76"/>
      <c r="AL22" s="92">
        <v>168</v>
      </c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 t="s">
        <v>704</v>
      </c>
      <c r="G23" s="104"/>
      <c r="H23" s="104"/>
      <c r="I23" s="104"/>
      <c r="J23" s="104"/>
      <c r="K23" s="104" t="s">
        <v>705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710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153</v>
      </c>
      <c r="S24" s="93"/>
      <c r="T24" s="72" t="s">
        <v>544</v>
      </c>
      <c r="U24" s="73"/>
      <c r="V24" s="98">
        <v>9</v>
      </c>
      <c r="W24" s="99"/>
      <c r="X24" s="76">
        <v>9</v>
      </c>
      <c r="Y24" s="76"/>
      <c r="Z24" s="85" t="s">
        <v>733</v>
      </c>
      <c r="AA24" s="86"/>
      <c r="AB24" s="86"/>
      <c r="AC24" s="86"/>
      <c r="AD24" s="86"/>
      <c r="AE24" s="86" t="s">
        <v>745</v>
      </c>
      <c r="AF24" s="86"/>
      <c r="AG24" s="86"/>
      <c r="AH24" s="86"/>
      <c r="AI24" s="87"/>
      <c r="AJ24" s="76">
        <v>2</v>
      </c>
      <c r="AK24" s="76"/>
      <c r="AL24" s="92">
        <v>160</v>
      </c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 t="s">
        <v>708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 t="s">
        <v>731</v>
      </c>
      <c r="AA25" s="104"/>
      <c r="AB25" s="104"/>
      <c r="AC25" s="104"/>
      <c r="AD25" s="104"/>
      <c r="AE25" s="104" t="s">
        <v>732</v>
      </c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714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2</v>
      </c>
      <c r="Q26" s="76"/>
      <c r="R26" s="92">
        <v>155</v>
      </c>
      <c r="S26" s="93"/>
      <c r="T26" s="72" t="s">
        <v>544</v>
      </c>
      <c r="U26" s="73"/>
      <c r="V26" s="88">
        <v>10</v>
      </c>
      <c r="W26" s="89"/>
      <c r="X26" s="76">
        <v>10</v>
      </c>
      <c r="Y26" s="76"/>
      <c r="Z26" s="85" t="s">
        <v>736</v>
      </c>
      <c r="AA26" s="86"/>
      <c r="AB26" s="86"/>
      <c r="AC26" s="86"/>
      <c r="AD26" s="86"/>
      <c r="AE26" s="86" t="s">
        <v>737</v>
      </c>
      <c r="AF26" s="86"/>
      <c r="AG26" s="86"/>
      <c r="AH26" s="86"/>
      <c r="AI26" s="87"/>
      <c r="AJ26" s="76">
        <v>2</v>
      </c>
      <c r="AK26" s="76"/>
      <c r="AL26" s="92">
        <v>157</v>
      </c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2</v>
      </c>
      <c r="Q28" s="76"/>
      <c r="R28" s="92">
        <v>151</v>
      </c>
      <c r="S28" s="93"/>
      <c r="T28" s="72" t="s">
        <v>544</v>
      </c>
      <c r="U28" s="73"/>
      <c r="V28" s="81">
        <v>11</v>
      </c>
      <c r="W28" s="82"/>
      <c r="X28" s="76">
        <v>11</v>
      </c>
      <c r="Y28" s="76"/>
      <c r="Z28" s="85" t="s">
        <v>706</v>
      </c>
      <c r="AA28" s="86"/>
      <c r="AB28" s="86"/>
      <c r="AC28" s="86"/>
      <c r="AD28" s="86"/>
      <c r="AE28" s="86" t="s">
        <v>743</v>
      </c>
      <c r="AF28" s="86"/>
      <c r="AG28" s="86"/>
      <c r="AH28" s="86"/>
      <c r="AI28" s="87"/>
      <c r="AJ28" s="76">
        <v>2</v>
      </c>
      <c r="AK28" s="76"/>
      <c r="AL28" s="92">
        <v>164</v>
      </c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 t="s">
        <v>742</v>
      </c>
      <c r="AA29" s="104"/>
      <c r="AB29" s="104"/>
      <c r="AC29" s="104"/>
      <c r="AD29" s="104"/>
      <c r="AE29" s="104" t="s">
        <v>744</v>
      </c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2</v>
      </c>
      <c r="Q30" s="76"/>
      <c r="R30" s="92">
        <v>155</v>
      </c>
      <c r="S30" s="93"/>
      <c r="T30" s="72" t="s">
        <v>544</v>
      </c>
      <c r="U30" s="73"/>
      <c r="V30" s="81">
        <v>12</v>
      </c>
      <c r="W30" s="82"/>
      <c r="X30" s="76">
        <v>12</v>
      </c>
      <c r="Y30" s="76"/>
      <c r="Z30" s="85" t="s">
        <v>740</v>
      </c>
      <c r="AA30" s="86"/>
      <c r="AB30" s="86"/>
      <c r="AC30" s="86"/>
      <c r="AD30" s="86"/>
      <c r="AE30" s="86" t="s">
        <v>741</v>
      </c>
      <c r="AF30" s="86"/>
      <c r="AG30" s="86"/>
      <c r="AH30" s="86"/>
      <c r="AI30" s="87"/>
      <c r="AJ30" s="76">
        <v>2</v>
      </c>
      <c r="AK30" s="76"/>
      <c r="AL30" s="92">
        <v>159</v>
      </c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 t="s">
        <v>738</v>
      </c>
      <c r="AA31" s="79"/>
      <c r="AB31" s="79"/>
      <c r="AC31" s="79"/>
      <c r="AD31" s="79"/>
      <c r="AE31" s="79" t="s">
        <v>739</v>
      </c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261" t="s">
        <v>602</v>
      </c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61"/>
      <c r="AQ33" s="61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mergeCells count="217">
    <mergeCell ref="L33:AO33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AN26:AO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R26:S27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R13:U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1640625" defaultRowHeight="14" x14ac:dyDescent="0.15"/>
  <cols>
    <col min="1" max="16384" width="2.1640625" style="3"/>
  </cols>
  <sheetData>
    <row r="1" spans="1:40" ht="75" customHeight="1" thickBot="1" x14ac:dyDescent="0.2">
      <c r="A1" s="298" t="str">
        <f>入力見本!B1</f>
        <v>２０１７（平成２９）年度
神奈川県中学校バレーボール部活動普及・育成事業
（指導者研修会兼新人研修会）参加申込書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</row>
    <row r="2" spans="1:40" s="2" customFormat="1" ht="37.5" customHeight="1" thickBot="1" x14ac:dyDescent="0.2">
      <c r="A2" s="334" t="s">
        <v>546</v>
      </c>
      <c r="B2" s="335"/>
      <c r="C2" s="335"/>
      <c r="D2" s="335"/>
      <c r="E2" s="335"/>
      <c r="F2" s="335"/>
      <c r="G2" s="335"/>
      <c r="H2" s="336">
        <f>IF(入力!I2="","",入力!I2)</f>
        <v>2</v>
      </c>
      <c r="I2" s="300"/>
      <c r="J2" s="337"/>
      <c r="K2" s="338" t="s">
        <v>547</v>
      </c>
      <c r="L2" s="335"/>
      <c r="M2" s="335"/>
      <c r="N2" s="335"/>
      <c r="O2" s="335"/>
      <c r="P2" s="335"/>
      <c r="Q2" s="335"/>
      <c r="R2" s="336">
        <f>IF(入力!S2="","",入力!S2)</f>
        <v>1174</v>
      </c>
      <c r="S2" s="300"/>
      <c r="T2" s="300"/>
      <c r="U2" s="300"/>
      <c r="V2" s="300"/>
      <c r="W2" s="300"/>
      <c r="X2" s="337"/>
      <c r="Y2" s="299" t="str">
        <f>IF(R2="","",VLOOKUP(R2,チーム番号!A2:E501,2,FALSE))</f>
        <v>横浜</v>
      </c>
      <c r="Z2" s="300"/>
      <c r="AA2" s="300"/>
      <c r="AB2" s="300"/>
      <c r="AC2" s="300"/>
      <c r="AD2" s="300"/>
      <c r="AE2" s="325" t="s">
        <v>548</v>
      </c>
      <c r="AF2" s="325"/>
      <c r="AG2" s="325"/>
      <c r="AH2" s="325"/>
      <c r="AI2" s="326"/>
      <c r="AJ2" s="1"/>
    </row>
    <row r="3" spans="1:40" ht="18.75" customHeight="1" x14ac:dyDescent="0.15">
      <c r="A3" s="341" t="s">
        <v>2</v>
      </c>
      <c r="B3" s="342"/>
      <c r="C3" s="342"/>
      <c r="D3" s="343"/>
      <c r="E3" s="301" t="str">
        <f>CONCATENATE(入力!F3,"　　",入力!F8)</f>
        <v>横浜市立富岡中学校　　</v>
      </c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3"/>
      <c r="AA3" s="311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05"/>
      <c r="AB4" s="306"/>
      <c r="AC4" s="306"/>
      <c r="AD4" s="306"/>
      <c r="AE4" s="4" t="s">
        <v>3</v>
      </c>
      <c r="AF4" s="306"/>
      <c r="AG4" s="306"/>
      <c r="AH4" s="306"/>
      <c r="AI4" s="306"/>
      <c r="AJ4" s="4" t="s">
        <v>3</v>
      </c>
      <c r="AK4" s="306"/>
      <c r="AL4" s="306"/>
      <c r="AM4" s="306"/>
      <c r="AN4" s="307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39"/>
      <c r="F6" s="340"/>
      <c r="G6" s="5" t="s">
        <v>13</v>
      </c>
      <c r="H6" s="327"/>
      <c r="I6" s="327"/>
      <c r="J6" s="328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05"/>
      <c r="AB6" s="306"/>
      <c r="AC6" s="306"/>
      <c r="AD6" s="306"/>
      <c r="AE6" s="4" t="s">
        <v>3</v>
      </c>
      <c r="AF6" s="306"/>
      <c r="AG6" s="306"/>
      <c r="AH6" s="306"/>
      <c r="AI6" s="306"/>
      <c r="AJ6" s="4" t="s">
        <v>3</v>
      </c>
      <c r="AK6" s="306"/>
      <c r="AL6" s="306"/>
      <c r="AM6" s="306"/>
      <c r="AN6" s="307"/>
    </row>
    <row r="7" spans="1:40" ht="18.75" customHeight="1" x14ac:dyDescent="0.15">
      <c r="A7" s="150" t="s">
        <v>0</v>
      </c>
      <c r="B7" s="151"/>
      <c r="C7" s="151"/>
      <c r="D7" s="152"/>
      <c r="E7" s="321" t="str">
        <f>IF(入力!F12="","",入力!F12)</f>
        <v>やまざき</v>
      </c>
      <c r="F7" s="322"/>
      <c r="G7" s="322"/>
      <c r="H7" s="322"/>
      <c r="I7" s="322"/>
      <c r="J7" s="322"/>
      <c r="K7" s="322" t="str">
        <f>IF(入力!L12="","",入力!L12)</f>
        <v>ひとし</v>
      </c>
      <c r="L7" s="322"/>
      <c r="M7" s="322"/>
      <c r="N7" s="322"/>
      <c r="O7" s="322"/>
      <c r="P7" s="323"/>
      <c r="Q7" s="153" t="s">
        <v>0</v>
      </c>
      <c r="R7" s="151"/>
      <c r="S7" s="151"/>
      <c r="T7" s="152"/>
      <c r="U7" s="153" t="str">
        <f>IF(入力!V12="","",入力!V12)</f>
        <v>わかい</v>
      </c>
      <c r="V7" s="151"/>
      <c r="W7" s="151"/>
      <c r="X7" s="151"/>
      <c r="Y7" s="151"/>
      <c r="Z7" s="324"/>
      <c r="AA7" s="304" t="str">
        <f>IF(入力!AB12="","",入力!AB12)</f>
        <v>えりこ</v>
      </c>
      <c r="AB7" s="151"/>
      <c r="AC7" s="151"/>
      <c r="AD7" s="151"/>
      <c r="AE7" s="151"/>
      <c r="AF7" s="152"/>
      <c r="AG7" s="317" t="s">
        <v>545</v>
      </c>
      <c r="AH7" s="318"/>
      <c r="AI7" s="318"/>
      <c r="AJ7" s="318"/>
      <c r="AK7" s="318"/>
      <c r="AL7" s="318"/>
      <c r="AM7" s="318"/>
      <c r="AN7" s="319"/>
    </row>
    <row r="8" spans="1:40" ht="37.5" customHeight="1" thickBot="1" x14ac:dyDescent="0.2">
      <c r="A8" s="163" t="s">
        <v>6</v>
      </c>
      <c r="B8" s="164"/>
      <c r="C8" s="164"/>
      <c r="D8" s="165"/>
      <c r="E8" s="344" t="str">
        <f>IF(入力!F13="","",入力!F13)</f>
        <v>山﨑</v>
      </c>
      <c r="F8" s="345"/>
      <c r="G8" s="345"/>
      <c r="H8" s="345"/>
      <c r="I8" s="345"/>
      <c r="J8" s="345"/>
      <c r="K8" s="345" t="str">
        <f>IF(入力!L13="","",入力!L13)</f>
        <v>仁</v>
      </c>
      <c r="L8" s="345"/>
      <c r="M8" s="345"/>
      <c r="N8" s="345"/>
      <c r="O8" s="345"/>
      <c r="P8" s="346"/>
      <c r="Q8" s="169" t="s">
        <v>7</v>
      </c>
      <c r="R8" s="170"/>
      <c r="S8" s="170"/>
      <c r="T8" s="171"/>
      <c r="U8" s="312" t="str">
        <f>IF(入力!V13="","",入力!V13)</f>
        <v>若井</v>
      </c>
      <c r="V8" s="313"/>
      <c r="W8" s="313"/>
      <c r="X8" s="313"/>
      <c r="Y8" s="313"/>
      <c r="Z8" s="314"/>
      <c r="AA8" s="315" t="str">
        <f>IF(入力!AB13="","",入力!AB13)</f>
        <v>絵理子</v>
      </c>
      <c r="AB8" s="313"/>
      <c r="AC8" s="313"/>
      <c r="AD8" s="313"/>
      <c r="AE8" s="313"/>
      <c r="AF8" s="316"/>
      <c r="AG8" s="293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0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はらだ</v>
      </c>
      <c r="F9" s="151"/>
      <c r="G9" s="151"/>
      <c r="H9" s="151"/>
      <c r="I9" s="151"/>
      <c r="J9" s="324"/>
      <c r="K9" s="304" t="str">
        <f>IF(入力!L14="","",入力!L14)</f>
        <v>まひろ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みうら</v>
      </c>
      <c r="V9" s="151"/>
      <c r="W9" s="151"/>
      <c r="X9" s="151"/>
      <c r="Y9" s="151"/>
      <c r="Z9" s="324"/>
      <c r="AA9" s="304" t="str">
        <f>IF(入力!AB14="","",入力!AB14)</f>
        <v>ゆうか</v>
      </c>
      <c r="AB9" s="151"/>
      <c r="AC9" s="151"/>
      <c r="AD9" s="151"/>
      <c r="AE9" s="151"/>
      <c r="AF9" s="347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29" t="str">
        <f>IF(入力!F15="","",入力!F15)</f>
        <v>原田</v>
      </c>
      <c r="F10" s="330"/>
      <c r="G10" s="330"/>
      <c r="H10" s="330"/>
      <c r="I10" s="330"/>
      <c r="J10" s="331"/>
      <c r="K10" s="332" t="str">
        <f>IF(入力!L15="","",入力!L15)</f>
        <v>真央</v>
      </c>
      <c r="L10" s="330"/>
      <c r="M10" s="330"/>
      <c r="N10" s="330"/>
      <c r="O10" s="330"/>
      <c r="P10" s="333"/>
      <c r="Q10" s="145" t="s">
        <v>9</v>
      </c>
      <c r="R10" s="145"/>
      <c r="S10" s="145"/>
      <c r="T10" s="146"/>
      <c r="U10" s="329" t="str">
        <f>IF(入力!V15="","",入力!V15)</f>
        <v>三浦</v>
      </c>
      <c r="V10" s="330"/>
      <c r="W10" s="330"/>
      <c r="X10" s="330"/>
      <c r="Y10" s="330"/>
      <c r="Z10" s="331"/>
      <c r="AA10" s="332" t="str">
        <f>IF(入力!AB15="","",入力!AB15)</f>
        <v>夕佳</v>
      </c>
      <c r="AB10" s="330"/>
      <c r="AC10" s="330"/>
      <c r="AD10" s="330"/>
      <c r="AE10" s="330"/>
      <c r="AF10" s="348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4" t="s">
        <v>577</v>
      </c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84">
        <f>IF(入力!D20="","",入力!D20)</f>
        <v>1</v>
      </c>
      <c r="D15" s="284"/>
      <c r="E15" s="280" t="str">
        <f>IF(入力!F20="","",入力!F20)</f>
        <v>みうら</v>
      </c>
      <c r="F15" s="281"/>
      <c r="G15" s="281"/>
      <c r="H15" s="281"/>
      <c r="I15" s="281"/>
      <c r="J15" s="281" t="str">
        <f>IF(入力!K20="","",入力!K20)</f>
        <v>ゆうか</v>
      </c>
      <c r="K15" s="281"/>
      <c r="L15" s="281"/>
      <c r="M15" s="281"/>
      <c r="N15" s="282"/>
      <c r="O15" s="284">
        <f>IF(入力!P20="","",入力!P20)</f>
        <v>2</v>
      </c>
      <c r="P15" s="284"/>
      <c r="Q15" s="286">
        <f>IF(入力!R20="","",入力!R20)</f>
        <v>160</v>
      </c>
      <c r="R15" s="287"/>
      <c r="S15" s="286" t="str">
        <f>IF(入力!T20="","",入力!T20)</f>
        <v>○</v>
      </c>
      <c r="T15" s="288"/>
      <c r="U15" s="115">
        <v>7</v>
      </c>
      <c r="V15" s="116"/>
      <c r="W15" s="284">
        <f>IF(入力!X20="","",入力!X20)</f>
        <v>7</v>
      </c>
      <c r="X15" s="284"/>
      <c r="Y15" s="280" t="str">
        <f>IF(入力!Z20="","",入力!Z20)</f>
        <v>かさはら</v>
      </c>
      <c r="Z15" s="281"/>
      <c r="AA15" s="281"/>
      <c r="AB15" s="281"/>
      <c r="AC15" s="281"/>
      <c r="AD15" s="281" t="str">
        <f>IF(入力!AE20="","",入力!AE20)</f>
        <v>ゆか</v>
      </c>
      <c r="AE15" s="281"/>
      <c r="AF15" s="281"/>
      <c r="AG15" s="281"/>
      <c r="AH15" s="282"/>
      <c r="AI15" s="284">
        <f>IF(入力!AJ20="","",入力!AJ20)</f>
        <v>2</v>
      </c>
      <c r="AJ15" s="284"/>
      <c r="AK15" s="286">
        <f>IF(入力!AL20="","",入力!AL20)</f>
        <v>160</v>
      </c>
      <c r="AL15" s="287"/>
      <c r="AM15" s="286" t="str">
        <f>IF(入力!AN20="","",入力!AN20)</f>
        <v>○</v>
      </c>
      <c r="AN15" s="288"/>
    </row>
    <row r="16" spans="1:40" ht="37.5" customHeight="1" x14ac:dyDescent="0.15">
      <c r="A16" s="98"/>
      <c r="B16" s="99"/>
      <c r="C16" s="285"/>
      <c r="D16" s="285"/>
      <c r="E16" s="297" t="str">
        <f>IF(入力!F21="","",入力!F21)</f>
        <v>三浦</v>
      </c>
      <c r="F16" s="295"/>
      <c r="G16" s="295"/>
      <c r="H16" s="295"/>
      <c r="I16" s="295"/>
      <c r="J16" s="295" t="str">
        <f>IF(入力!K21="","",入力!K21)</f>
        <v>夕佳</v>
      </c>
      <c r="K16" s="295"/>
      <c r="L16" s="295"/>
      <c r="M16" s="295"/>
      <c r="N16" s="296"/>
      <c r="O16" s="285"/>
      <c r="P16" s="285"/>
      <c r="Q16" s="212"/>
      <c r="R16" s="165"/>
      <c r="S16" s="212"/>
      <c r="T16" s="289"/>
      <c r="U16" s="98"/>
      <c r="V16" s="99"/>
      <c r="W16" s="285"/>
      <c r="X16" s="285"/>
      <c r="Y16" s="297" t="str">
        <f>IF(入力!Z21="","",入力!Z21)</f>
        <v>笠原</v>
      </c>
      <c r="Z16" s="295"/>
      <c r="AA16" s="295"/>
      <c r="AB16" s="295"/>
      <c r="AC16" s="295"/>
      <c r="AD16" s="295" t="str">
        <f>IF(入力!AE21="","",入力!AE21)</f>
        <v>結花</v>
      </c>
      <c r="AE16" s="295"/>
      <c r="AF16" s="295"/>
      <c r="AG16" s="295"/>
      <c r="AH16" s="296"/>
      <c r="AI16" s="285"/>
      <c r="AJ16" s="285"/>
      <c r="AK16" s="212"/>
      <c r="AL16" s="165"/>
      <c r="AM16" s="212"/>
      <c r="AN16" s="289"/>
    </row>
    <row r="17" spans="1:40" ht="18.75" customHeight="1" x14ac:dyDescent="0.15">
      <c r="A17" s="88">
        <v>2</v>
      </c>
      <c r="B17" s="89"/>
      <c r="C17" s="278">
        <f>IF(入力!D22="","",入力!D22)</f>
        <v>2</v>
      </c>
      <c r="D17" s="278"/>
      <c r="E17" s="283" t="str">
        <f>IF(入力!F22="","",入力!F22)</f>
        <v>たかはし</v>
      </c>
      <c r="F17" s="276"/>
      <c r="G17" s="276"/>
      <c r="H17" s="276"/>
      <c r="I17" s="276"/>
      <c r="J17" s="276" t="str">
        <f>IF(入力!K22="","",入力!K22)</f>
        <v>ほのか</v>
      </c>
      <c r="K17" s="276"/>
      <c r="L17" s="276"/>
      <c r="M17" s="276"/>
      <c r="N17" s="277"/>
      <c r="O17" s="278">
        <f>IF(入力!P22="","",入力!P22)</f>
        <v>2</v>
      </c>
      <c r="P17" s="278"/>
      <c r="Q17" s="270">
        <f>IF(入力!R22="","",入力!R22)</f>
        <v>170</v>
      </c>
      <c r="R17" s="191"/>
      <c r="S17" s="271" t="str">
        <f>IF(入力!T22="","",入力!T22)</f>
        <v>○</v>
      </c>
      <c r="T17" s="272"/>
      <c r="U17" s="88">
        <v>8</v>
      </c>
      <c r="V17" s="89"/>
      <c r="W17" s="278">
        <f>IF(入力!X22="","",入力!X22)</f>
        <v>8</v>
      </c>
      <c r="X17" s="278"/>
      <c r="Y17" s="283" t="str">
        <f>IF(入力!Z22="","",入力!Z22)</f>
        <v>せと</v>
      </c>
      <c r="Z17" s="276"/>
      <c r="AA17" s="276"/>
      <c r="AB17" s="276"/>
      <c r="AC17" s="276"/>
      <c r="AD17" s="276" t="str">
        <f>IF(入力!AE22="","",入力!AE22)</f>
        <v>きなり</v>
      </c>
      <c r="AE17" s="276"/>
      <c r="AF17" s="276"/>
      <c r="AG17" s="276"/>
      <c r="AH17" s="277"/>
      <c r="AI17" s="278">
        <f>IF(入力!AJ22="","",入力!AJ22)</f>
        <v>2</v>
      </c>
      <c r="AJ17" s="278"/>
      <c r="AK17" s="270">
        <f>IF(入力!AL22="","",入力!AL22)</f>
        <v>168</v>
      </c>
      <c r="AL17" s="191"/>
      <c r="AM17" s="271" t="str">
        <f>IF(入力!AN22="","",入力!AN22)</f>
        <v>○</v>
      </c>
      <c r="AN17" s="272"/>
    </row>
    <row r="18" spans="1:40" ht="37.5" customHeight="1" x14ac:dyDescent="0.15">
      <c r="A18" s="106"/>
      <c r="B18" s="107"/>
      <c r="C18" s="279"/>
      <c r="D18" s="279"/>
      <c r="E18" s="268" t="str">
        <f>IF(入力!F23="","",入力!F23)</f>
        <v>髙橋</v>
      </c>
      <c r="F18" s="269"/>
      <c r="G18" s="269"/>
      <c r="H18" s="269"/>
      <c r="I18" s="269"/>
      <c r="J18" s="269" t="str">
        <f>IF(入力!K23="","",入力!K23)</f>
        <v>ほの香</v>
      </c>
      <c r="K18" s="269"/>
      <c r="L18" s="269"/>
      <c r="M18" s="269"/>
      <c r="N18" s="275"/>
      <c r="O18" s="279"/>
      <c r="P18" s="279"/>
      <c r="Q18" s="212"/>
      <c r="R18" s="165"/>
      <c r="S18" s="273"/>
      <c r="T18" s="274"/>
      <c r="U18" s="106"/>
      <c r="V18" s="107"/>
      <c r="W18" s="279"/>
      <c r="X18" s="279"/>
      <c r="Y18" s="268" t="str">
        <f>IF(入力!Z23="","",入力!Z23)</f>
        <v>瀬戸</v>
      </c>
      <c r="Z18" s="269"/>
      <c r="AA18" s="269"/>
      <c r="AB18" s="269"/>
      <c r="AC18" s="269"/>
      <c r="AD18" s="269" t="str">
        <f>IF(入力!AE23="","",入力!AE23)</f>
        <v>希成</v>
      </c>
      <c r="AE18" s="269"/>
      <c r="AF18" s="269"/>
      <c r="AG18" s="269"/>
      <c r="AH18" s="275"/>
      <c r="AI18" s="279"/>
      <c r="AJ18" s="279"/>
      <c r="AK18" s="212"/>
      <c r="AL18" s="165"/>
      <c r="AM18" s="273"/>
      <c r="AN18" s="274"/>
    </row>
    <row r="19" spans="1:40" ht="18.75" customHeight="1" x14ac:dyDescent="0.15">
      <c r="A19" s="98">
        <v>3</v>
      </c>
      <c r="B19" s="99"/>
      <c r="C19" s="278">
        <f>IF(入力!D24="","",入力!D24)</f>
        <v>3</v>
      </c>
      <c r="D19" s="278"/>
      <c r="E19" s="283" t="str">
        <f>IF(入力!F24="","",入力!F24)</f>
        <v>いそべ</v>
      </c>
      <c r="F19" s="276"/>
      <c r="G19" s="276"/>
      <c r="H19" s="276"/>
      <c r="I19" s="276"/>
      <c r="J19" s="276" t="str">
        <f>IF(入力!K24="","",入力!K24)</f>
        <v>ことみ</v>
      </c>
      <c r="K19" s="276"/>
      <c r="L19" s="276"/>
      <c r="M19" s="276"/>
      <c r="N19" s="277"/>
      <c r="O19" s="278">
        <f>IF(入力!P24="","",入力!P24)</f>
        <v>2</v>
      </c>
      <c r="P19" s="278"/>
      <c r="Q19" s="270">
        <f>IF(入力!R24="","",入力!R24)</f>
        <v>153</v>
      </c>
      <c r="R19" s="191"/>
      <c r="S19" s="271" t="str">
        <f>IF(入力!T24="","",入力!T24)</f>
        <v>○</v>
      </c>
      <c r="T19" s="272"/>
      <c r="U19" s="98">
        <v>9</v>
      </c>
      <c r="V19" s="99"/>
      <c r="W19" s="278">
        <f>IF(入力!X24="","",入力!X24)</f>
        <v>9</v>
      </c>
      <c r="X19" s="278"/>
      <c r="Y19" s="283" t="str">
        <f>IF(入力!Z24="","",入力!Z24)</f>
        <v>きしもと</v>
      </c>
      <c r="Z19" s="276"/>
      <c r="AA19" s="276"/>
      <c r="AB19" s="276"/>
      <c r="AC19" s="276"/>
      <c r="AD19" s="276" t="str">
        <f>IF(入力!AE24="","",入力!AE24)</f>
        <v>みう</v>
      </c>
      <c r="AE19" s="276"/>
      <c r="AF19" s="276"/>
      <c r="AG19" s="276"/>
      <c r="AH19" s="277"/>
      <c r="AI19" s="278">
        <f>IF(入力!AJ24="","",入力!AJ24)</f>
        <v>2</v>
      </c>
      <c r="AJ19" s="278"/>
      <c r="AK19" s="270">
        <f>IF(入力!AL24="","",入力!AL24)</f>
        <v>160</v>
      </c>
      <c r="AL19" s="191"/>
      <c r="AM19" s="271" t="str">
        <f>IF(入力!AN24="","",入力!AN24)</f>
        <v>○</v>
      </c>
      <c r="AN19" s="272"/>
    </row>
    <row r="20" spans="1:40" ht="37.5" customHeight="1" x14ac:dyDescent="0.15">
      <c r="A20" s="98"/>
      <c r="B20" s="99"/>
      <c r="C20" s="279"/>
      <c r="D20" s="279"/>
      <c r="E20" s="268" t="str">
        <f>IF(入力!F25="","",入力!F25)</f>
        <v>磯部</v>
      </c>
      <c r="F20" s="269"/>
      <c r="G20" s="269"/>
      <c r="H20" s="269"/>
      <c r="I20" s="269"/>
      <c r="J20" s="269" t="str">
        <f>IF(入力!K25="","",入力!K25)</f>
        <v>ことみ</v>
      </c>
      <c r="K20" s="269"/>
      <c r="L20" s="269"/>
      <c r="M20" s="269"/>
      <c r="N20" s="275"/>
      <c r="O20" s="279"/>
      <c r="P20" s="279"/>
      <c r="Q20" s="212"/>
      <c r="R20" s="165"/>
      <c r="S20" s="273"/>
      <c r="T20" s="274"/>
      <c r="U20" s="98"/>
      <c r="V20" s="99"/>
      <c r="W20" s="279"/>
      <c r="X20" s="279"/>
      <c r="Y20" s="268" t="str">
        <f>IF(入力!Z25="","",入力!Z25)</f>
        <v>岸本</v>
      </c>
      <c r="Z20" s="269"/>
      <c r="AA20" s="269"/>
      <c r="AB20" s="269"/>
      <c r="AC20" s="269"/>
      <c r="AD20" s="269" t="str">
        <f>IF(入力!AE25="","",入力!AE25)</f>
        <v>美羽</v>
      </c>
      <c r="AE20" s="269"/>
      <c r="AF20" s="269"/>
      <c r="AG20" s="269"/>
      <c r="AH20" s="275"/>
      <c r="AI20" s="279"/>
      <c r="AJ20" s="279"/>
      <c r="AK20" s="212"/>
      <c r="AL20" s="165"/>
      <c r="AM20" s="273"/>
      <c r="AN20" s="274"/>
    </row>
    <row r="21" spans="1:40" ht="18.75" customHeight="1" x14ac:dyDescent="0.15">
      <c r="A21" s="88">
        <v>4</v>
      </c>
      <c r="B21" s="89"/>
      <c r="C21" s="278">
        <f>IF(入力!D26="","",入力!D26)</f>
        <v>4</v>
      </c>
      <c r="D21" s="278"/>
      <c r="E21" s="283" t="str">
        <f>IF(入力!F26="","",入力!F26)</f>
        <v>ふじい</v>
      </c>
      <c r="F21" s="276"/>
      <c r="G21" s="276"/>
      <c r="H21" s="276"/>
      <c r="I21" s="276"/>
      <c r="J21" s="276" t="str">
        <f>IF(入力!K26="","",入力!K26)</f>
        <v>はな</v>
      </c>
      <c r="K21" s="276"/>
      <c r="L21" s="276"/>
      <c r="M21" s="276"/>
      <c r="N21" s="277"/>
      <c r="O21" s="278">
        <f>IF(入力!P26="","",入力!P26)</f>
        <v>2</v>
      </c>
      <c r="P21" s="278"/>
      <c r="Q21" s="270">
        <f>IF(入力!R26="","",入力!R26)</f>
        <v>155</v>
      </c>
      <c r="R21" s="191"/>
      <c r="S21" s="271" t="str">
        <f>IF(入力!T26="","",入力!T26)</f>
        <v>○</v>
      </c>
      <c r="T21" s="272"/>
      <c r="U21" s="88">
        <v>10</v>
      </c>
      <c r="V21" s="89"/>
      <c r="W21" s="278">
        <f>IF(入力!X26="","",入力!X26)</f>
        <v>10</v>
      </c>
      <c r="X21" s="278"/>
      <c r="Y21" s="283" t="str">
        <f>IF(入力!Z26="","",入力!Z26)</f>
        <v>やまもと</v>
      </c>
      <c r="Z21" s="276"/>
      <c r="AA21" s="276"/>
      <c r="AB21" s="276"/>
      <c r="AC21" s="276"/>
      <c r="AD21" s="276" t="str">
        <f>IF(入力!AE26="","",入力!AE26)</f>
        <v>あやか</v>
      </c>
      <c r="AE21" s="276"/>
      <c r="AF21" s="276"/>
      <c r="AG21" s="276"/>
      <c r="AH21" s="277"/>
      <c r="AI21" s="278">
        <f>IF(入力!AJ26="","",入力!AJ26)</f>
        <v>2</v>
      </c>
      <c r="AJ21" s="278"/>
      <c r="AK21" s="270">
        <f>IF(入力!AL26="","",入力!AL26)</f>
        <v>157</v>
      </c>
      <c r="AL21" s="191"/>
      <c r="AM21" s="271" t="str">
        <f>IF(入力!AN26="","",入力!AN26)</f>
        <v>○</v>
      </c>
      <c r="AN21" s="272"/>
    </row>
    <row r="22" spans="1:40" ht="37.5" customHeight="1" x14ac:dyDescent="0.15">
      <c r="A22" s="106"/>
      <c r="B22" s="107"/>
      <c r="C22" s="279"/>
      <c r="D22" s="279"/>
      <c r="E22" s="268" t="str">
        <f>IF(入力!F27="","",入力!F27)</f>
        <v>藤井</v>
      </c>
      <c r="F22" s="269"/>
      <c r="G22" s="269"/>
      <c r="H22" s="269"/>
      <c r="I22" s="269"/>
      <c r="J22" s="269" t="str">
        <f>IF(入力!K27="","",入力!K27)</f>
        <v>花奈</v>
      </c>
      <c r="K22" s="269"/>
      <c r="L22" s="269"/>
      <c r="M22" s="269"/>
      <c r="N22" s="275"/>
      <c r="O22" s="279"/>
      <c r="P22" s="279"/>
      <c r="Q22" s="212"/>
      <c r="R22" s="165"/>
      <c r="S22" s="273"/>
      <c r="T22" s="274"/>
      <c r="U22" s="106"/>
      <c r="V22" s="107"/>
      <c r="W22" s="279"/>
      <c r="X22" s="279"/>
      <c r="Y22" s="268" t="str">
        <f>IF(入力!Z27="","",入力!Z27)</f>
        <v>山本</v>
      </c>
      <c r="Z22" s="269"/>
      <c r="AA22" s="269"/>
      <c r="AB22" s="269"/>
      <c r="AC22" s="269"/>
      <c r="AD22" s="269" t="str">
        <f>IF(入力!AE27="","",入力!AE27)</f>
        <v>綾香</v>
      </c>
      <c r="AE22" s="269"/>
      <c r="AF22" s="269"/>
      <c r="AG22" s="269"/>
      <c r="AH22" s="275"/>
      <c r="AI22" s="279"/>
      <c r="AJ22" s="279"/>
      <c r="AK22" s="212"/>
      <c r="AL22" s="165"/>
      <c r="AM22" s="273"/>
      <c r="AN22" s="274"/>
    </row>
    <row r="23" spans="1:40" ht="18.75" customHeight="1" x14ac:dyDescent="0.15">
      <c r="A23" s="98">
        <v>5</v>
      </c>
      <c r="B23" s="99"/>
      <c r="C23" s="278">
        <f>IF(入力!D28="","",入力!D28)</f>
        <v>5</v>
      </c>
      <c r="D23" s="278"/>
      <c r="E23" s="283" t="str">
        <f>IF(入力!F28="","",入力!F28)</f>
        <v>こまつ</v>
      </c>
      <c r="F23" s="276"/>
      <c r="G23" s="276"/>
      <c r="H23" s="276"/>
      <c r="I23" s="276"/>
      <c r="J23" s="276" t="str">
        <f>IF(入力!K28="","",入力!K28)</f>
        <v>まこ</v>
      </c>
      <c r="K23" s="276"/>
      <c r="L23" s="276"/>
      <c r="M23" s="276"/>
      <c r="N23" s="277"/>
      <c r="O23" s="278">
        <f>IF(入力!P28="","",入力!P28)</f>
        <v>2</v>
      </c>
      <c r="P23" s="278"/>
      <c r="Q23" s="270">
        <f>IF(入力!R28="","",入力!R28)</f>
        <v>151</v>
      </c>
      <c r="R23" s="191"/>
      <c r="S23" s="271" t="str">
        <f>IF(入力!T28="","",入力!T28)</f>
        <v>○</v>
      </c>
      <c r="T23" s="272"/>
      <c r="U23" s="81">
        <v>11</v>
      </c>
      <c r="V23" s="82"/>
      <c r="W23" s="278">
        <f>IF(入力!X28="","",入力!X28)</f>
        <v>11</v>
      </c>
      <c r="X23" s="278"/>
      <c r="Y23" s="283" t="str">
        <f>IF(入力!Z28="","",入力!Z28)</f>
        <v>たかはし</v>
      </c>
      <c r="Z23" s="276"/>
      <c r="AA23" s="276"/>
      <c r="AB23" s="276"/>
      <c r="AC23" s="276"/>
      <c r="AD23" s="276" t="str">
        <f>IF(入力!AE28="","",入力!AE28)</f>
        <v>ゆうな</v>
      </c>
      <c r="AE23" s="276"/>
      <c r="AF23" s="276"/>
      <c r="AG23" s="276"/>
      <c r="AH23" s="277"/>
      <c r="AI23" s="278">
        <f>IF(入力!AJ28="","",入力!AJ28)</f>
        <v>2</v>
      </c>
      <c r="AJ23" s="278"/>
      <c r="AK23" s="270">
        <f>IF(入力!AL28="","",入力!AL28)</f>
        <v>164</v>
      </c>
      <c r="AL23" s="191"/>
      <c r="AM23" s="271" t="str">
        <f>IF(入力!AN28="","",入力!AN28)</f>
        <v>○</v>
      </c>
      <c r="AN23" s="272"/>
    </row>
    <row r="24" spans="1:40" ht="37.5" customHeight="1" x14ac:dyDescent="0.15">
      <c r="A24" s="98"/>
      <c r="B24" s="99"/>
      <c r="C24" s="279"/>
      <c r="D24" s="279"/>
      <c r="E24" s="268" t="str">
        <f>IF(入力!F29="","",入力!F29)</f>
        <v>小松</v>
      </c>
      <c r="F24" s="269"/>
      <c r="G24" s="269"/>
      <c r="H24" s="269"/>
      <c r="I24" s="269"/>
      <c r="J24" s="269" t="str">
        <f>IF(入力!K29="","",入力!K29)</f>
        <v>眞子</v>
      </c>
      <c r="K24" s="269"/>
      <c r="L24" s="269"/>
      <c r="M24" s="269"/>
      <c r="N24" s="275"/>
      <c r="O24" s="279"/>
      <c r="P24" s="279"/>
      <c r="Q24" s="212"/>
      <c r="R24" s="165"/>
      <c r="S24" s="273"/>
      <c r="T24" s="274"/>
      <c r="U24" s="81"/>
      <c r="V24" s="82"/>
      <c r="W24" s="279"/>
      <c r="X24" s="279"/>
      <c r="Y24" s="268" t="str">
        <f>IF(入力!Z29="","",入力!Z29)</f>
        <v>高橋</v>
      </c>
      <c r="Z24" s="269"/>
      <c r="AA24" s="269"/>
      <c r="AB24" s="269"/>
      <c r="AC24" s="269"/>
      <c r="AD24" s="269" t="str">
        <f>IF(入力!AE29="","",入力!AE29)</f>
        <v>結菜</v>
      </c>
      <c r="AE24" s="269"/>
      <c r="AF24" s="269"/>
      <c r="AG24" s="269"/>
      <c r="AH24" s="275"/>
      <c r="AI24" s="279"/>
      <c r="AJ24" s="279"/>
      <c r="AK24" s="212"/>
      <c r="AL24" s="165"/>
      <c r="AM24" s="273"/>
      <c r="AN24" s="274"/>
    </row>
    <row r="25" spans="1:40" ht="18.75" customHeight="1" x14ac:dyDescent="0.15">
      <c r="A25" s="88">
        <v>6</v>
      </c>
      <c r="B25" s="89"/>
      <c r="C25" s="278">
        <f>IF(入力!D30="","",入力!D30)</f>
        <v>6</v>
      </c>
      <c r="D25" s="278"/>
      <c r="E25" s="283" t="str">
        <f>IF(入力!F30="","",入力!F30)</f>
        <v>たかせ</v>
      </c>
      <c r="F25" s="276"/>
      <c r="G25" s="276"/>
      <c r="H25" s="276"/>
      <c r="I25" s="276"/>
      <c r="J25" s="276" t="str">
        <f>IF(入力!K30="","",入力!K30)</f>
        <v>はつね</v>
      </c>
      <c r="K25" s="276"/>
      <c r="L25" s="276"/>
      <c r="M25" s="276"/>
      <c r="N25" s="277"/>
      <c r="O25" s="278">
        <f>IF(入力!P30="","",入力!P30)</f>
        <v>2</v>
      </c>
      <c r="P25" s="278"/>
      <c r="Q25" s="270">
        <f>IF(入力!R30="","",入力!R30)</f>
        <v>155</v>
      </c>
      <c r="R25" s="191"/>
      <c r="S25" s="271" t="str">
        <f>IF(入力!T30="","",入力!T30)</f>
        <v>○</v>
      </c>
      <c r="T25" s="272"/>
      <c r="U25" s="81">
        <v>12</v>
      </c>
      <c r="V25" s="82"/>
      <c r="W25" s="278">
        <f>IF(入力!X30="","",入力!X30)</f>
        <v>12</v>
      </c>
      <c r="X25" s="278"/>
      <c r="Y25" s="283" t="str">
        <f>IF(入力!Z30="","",入力!Z30)</f>
        <v>すがわら</v>
      </c>
      <c r="Z25" s="276"/>
      <c r="AA25" s="276"/>
      <c r="AB25" s="276"/>
      <c r="AC25" s="276"/>
      <c r="AD25" s="276" t="str">
        <f>IF(入力!AE30="","",入力!AE30)</f>
        <v>りお</v>
      </c>
      <c r="AE25" s="276"/>
      <c r="AF25" s="276"/>
      <c r="AG25" s="276"/>
      <c r="AH25" s="277"/>
      <c r="AI25" s="278">
        <f>IF(入力!AJ30="","",入力!AJ30)</f>
        <v>2</v>
      </c>
      <c r="AJ25" s="278"/>
      <c r="AK25" s="270">
        <f>IF(入力!AL30="","",入力!AL30)</f>
        <v>159</v>
      </c>
      <c r="AL25" s="191"/>
      <c r="AM25" s="271" t="str">
        <f>IF(入力!AN30="","",入力!AN30)</f>
        <v>○</v>
      </c>
      <c r="AN25" s="272"/>
    </row>
    <row r="26" spans="1:40" ht="37.5" customHeight="1" thickBot="1" x14ac:dyDescent="0.2">
      <c r="A26" s="90"/>
      <c r="B26" s="91"/>
      <c r="C26" s="292"/>
      <c r="D26" s="292"/>
      <c r="E26" s="308" t="str">
        <f>IF(入力!F31="","",入力!F31)</f>
        <v>髙瀬</v>
      </c>
      <c r="F26" s="309"/>
      <c r="G26" s="309"/>
      <c r="H26" s="309"/>
      <c r="I26" s="309"/>
      <c r="J26" s="309" t="str">
        <f>IF(入力!K31="","",入力!K31)</f>
        <v>初音</v>
      </c>
      <c r="K26" s="309"/>
      <c r="L26" s="309"/>
      <c r="M26" s="309"/>
      <c r="N26" s="310"/>
      <c r="O26" s="292"/>
      <c r="P26" s="292"/>
      <c r="Q26" s="293"/>
      <c r="R26" s="146"/>
      <c r="S26" s="290"/>
      <c r="T26" s="291"/>
      <c r="U26" s="83"/>
      <c r="V26" s="84"/>
      <c r="W26" s="292"/>
      <c r="X26" s="292"/>
      <c r="Y26" s="308" t="str">
        <f>IF(入力!Z31="","",入力!Z31)</f>
        <v>菅原</v>
      </c>
      <c r="Z26" s="309"/>
      <c r="AA26" s="309"/>
      <c r="AB26" s="309"/>
      <c r="AC26" s="309"/>
      <c r="AD26" s="309" t="str">
        <f>IF(入力!AE31="","",入力!AE31)</f>
        <v>理央</v>
      </c>
      <c r="AE26" s="309"/>
      <c r="AF26" s="309"/>
      <c r="AG26" s="309"/>
      <c r="AH26" s="310"/>
      <c r="AI26" s="292"/>
      <c r="AJ26" s="292"/>
      <c r="AK26" s="293"/>
      <c r="AL26" s="146"/>
      <c r="AM26" s="290"/>
      <c r="AN26" s="291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workbookViewId="0">
      <selection sqref="A1:B2"/>
    </sheetView>
  </sheetViews>
  <sheetFormatPr baseColWidth="12" defaultColWidth="9" defaultRowHeight="14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9" t="s">
        <v>606</v>
      </c>
      <c r="B1" s="34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5" thickBot="1" x14ac:dyDescent="0.2">
      <c r="A2" s="349"/>
      <c r="B2" s="34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5" thickBot="1" x14ac:dyDescent="0.2">
      <c r="C3" s="40"/>
      <c r="D3" s="40"/>
      <c r="G3" s="44"/>
    </row>
    <row r="4" spans="1:41" x14ac:dyDescent="0.15">
      <c r="A4" s="350" t="s">
        <v>613</v>
      </c>
      <c r="B4" s="351"/>
      <c r="C4" s="351"/>
      <c r="D4" s="351"/>
      <c r="E4" s="351"/>
      <c r="F4" s="351"/>
      <c r="G4" s="352"/>
      <c r="H4" s="55" t="s">
        <v>614</v>
      </c>
      <c r="I4" s="55" t="s">
        <v>615</v>
      </c>
      <c r="J4" s="356" t="s">
        <v>616</v>
      </c>
      <c r="K4" s="351"/>
      <c r="L4" s="351"/>
      <c r="M4" s="351"/>
      <c r="N4" s="351"/>
      <c r="O4" s="351"/>
      <c r="P4" s="351"/>
      <c r="Q4" s="352"/>
    </row>
    <row r="5" spans="1:41" ht="72" customHeight="1" thickBot="1" x14ac:dyDescent="0.2">
      <c r="A5" s="353" t="str">
        <f>入力!$B$1</f>
        <v>２０１７（平成２９）年度
神奈川県中学校バレーボール部活動普及・育成事業
（指導者研修会兼新人研修会）参加申込書</v>
      </c>
      <c r="B5" s="354"/>
      <c r="C5" s="354"/>
      <c r="D5" s="354"/>
      <c r="E5" s="354"/>
      <c r="F5" s="354"/>
      <c r="G5" s="355"/>
      <c r="H5" s="42"/>
      <c r="I5" s="42">
        <f>IF(入力!AH15="","",入力!AH15)</f>
        <v>8</v>
      </c>
      <c r="J5" s="357"/>
      <c r="K5" s="358"/>
      <c r="L5" s="358"/>
      <c r="M5" s="358"/>
      <c r="N5" s="358"/>
      <c r="O5" s="358"/>
      <c r="P5" s="358"/>
      <c r="Q5" s="359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1174</v>
      </c>
      <c r="B7" s="46" t="str">
        <f>入力!$F$3</f>
        <v>横浜市立富岡中学校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0052</v>
      </c>
      <c r="H7" s="46"/>
      <c r="I7" s="46" t="str">
        <f>IF(入力!$L$5="","",入力!$L$5)</f>
        <v>神奈川県横浜市金沢区富岡西五丁目４６番１号</v>
      </c>
      <c r="J7" s="46"/>
      <c r="K7" s="57" t="str">
        <f>IF(入力!$AB$4="","",入力!$AB$4)</f>
        <v>045</v>
      </c>
      <c r="L7" s="57" t="str">
        <f>IF(入力!$AG$4="","",入力!$AG$4)</f>
        <v>773</v>
      </c>
      <c r="M7" s="57" t="str">
        <f>IF(入力!$AL$4="","",入力!$AL$4)</f>
        <v>1218</v>
      </c>
      <c r="N7" s="57" t="str">
        <f>IF(入力!$AB$6="","",入力!$AB$6)</f>
        <v>045</v>
      </c>
      <c r="O7" s="57" t="str">
        <f>IF(入力!$AG$6="","",入力!$AG$6)</f>
        <v>773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山﨑</v>
      </c>
      <c r="D16" s="46" t="str">
        <f>IF(入力!$L$13="","",入力!$L$13)</f>
        <v>仁</v>
      </c>
      <c r="E16" s="46" t="str">
        <f>IF(入力!$F$12="","",入力!$F$12)</f>
        <v>やまざき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若井</v>
      </c>
      <c r="D17" s="46" t="str">
        <f>IF(入力!$AB$13="","",入力!$AB$13)</f>
        <v>絵理子</v>
      </c>
      <c r="E17" s="46" t="str">
        <f>IF(入力!$V$12="","",入力!$V$12)</f>
        <v>わかい</v>
      </c>
      <c r="F17" s="46" t="str">
        <f>IF(入力!$AB$12="","",入力!$AB$12)</f>
        <v>えりこ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原田</v>
      </c>
      <c r="D20" s="46" t="str">
        <f>IF(入力!$L$15="","",入力!$L$15)</f>
        <v>真央</v>
      </c>
      <c r="E20" s="46" t="str">
        <f>IF(入力!$F$14="","",入力!$F$14)</f>
        <v>はらだ</v>
      </c>
      <c r="F20" s="46" t="str">
        <f>IF(入力!$L$14="","",入力!$L$14)</f>
        <v>まひろ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三浦</v>
      </c>
      <c r="D24" s="46" t="str">
        <f>IF(入力!$AB$15="","",入力!$AB$15)</f>
        <v>夕佳</v>
      </c>
      <c r="E24" s="46" t="str">
        <f>IF(入力!$V$14="","",入力!$V$14)</f>
        <v>みうら</v>
      </c>
      <c r="F24" s="46" t="str">
        <f>IF(入力!$AB$14="","",入力!$AB$14)</f>
        <v>ゆうか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三浦</v>
      </c>
      <c r="D53" s="46" t="str">
        <f>IF(入力!K21="","",入力!K21)</f>
        <v>夕佳</v>
      </c>
      <c r="E53" s="46" t="str">
        <f>IF(入力!F20="","",入力!F20)</f>
        <v>みうら</v>
      </c>
      <c r="F53" s="46" t="str">
        <f>IF(入力!K20="","",入力!K20)</f>
        <v>ゆうか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髙橋</v>
      </c>
      <c r="D54" s="46" t="str">
        <f>IF(入力!K23="","",入力!K23)</f>
        <v>ほの香</v>
      </c>
      <c r="E54" s="46" t="str">
        <f>IF(入力!F22="","",入力!F22)</f>
        <v>たかはし</v>
      </c>
      <c r="F54" s="46" t="str">
        <f>IF(入力!K22="","",入力!K22)</f>
        <v>ほのか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磯部</v>
      </c>
      <c r="D55" s="46" t="str">
        <f>IF(入力!K25="","",入力!K25)</f>
        <v>ことみ</v>
      </c>
      <c r="E55" s="46" t="str">
        <f>IF(入力!F24="","",入力!F24)</f>
        <v>いそべ</v>
      </c>
      <c r="F55" s="46" t="str">
        <f>IF(入力!K24="","",入力!K24)</f>
        <v>ことみ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藤井</v>
      </c>
      <c r="D56" s="46" t="str">
        <f>IF(入力!K27="","",入力!K27)</f>
        <v>花奈</v>
      </c>
      <c r="E56" s="46" t="str">
        <f>IF(入力!F26="","",入力!F26)</f>
        <v>ふじい</v>
      </c>
      <c r="F56" s="46" t="str">
        <f>IF(入力!K26="","",入力!K26)</f>
        <v>はな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小松</v>
      </c>
      <c r="D57" s="46" t="str">
        <f>IF(入力!K29="","",入力!K29)</f>
        <v>眞子</v>
      </c>
      <c r="E57" s="46" t="str">
        <f>IF(入力!F28="","",入力!F28)</f>
        <v>こまつ</v>
      </c>
      <c r="F57" s="46" t="str">
        <f>IF(入力!K28="","",入力!K28)</f>
        <v>まこ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髙瀬</v>
      </c>
      <c r="D58" s="46" t="str">
        <f>IF(入力!K31="","",入力!K31)</f>
        <v>初音</v>
      </c>
      <c r="E58" s="46" t="str">
        <f>IF(入力!F30="","",入力!F30)</f>
        <v>たかせ</v>
      </c>
      <c r="F58" s="46" t="str">
        <f>IF(入力!K30="","",入力!K30)</f>
        <v>はつね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笠原</v>
      </c>
      <c r="D59" s="46" t="str">
        <f>IF(入力!AE21="","",入力!AE21)</f>
        <v>結花</v>
      </c>
      <c r="E59" s="46" t="str">
        <f>IF(入力!Z20="","",入力!Z20)</f>
        <v>かさはら</v>
      </c>
      <c r="F59" s="46" t="str">
        <f>IF(入力!AE20="","",入力!AE20)</f>
        <v>ゆか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瀬戸</v>
      </c>
      <c r="D60" s="46" t="str">
        <f>IF(入力!AE23="","",入力!AE23)</f>
        <v>希成</v>
      </c>
      <c r="E60" s="46" t="str">
        <f>IF(入力!Z22="","",入力!Z22)</f>
        <v>せと</v>
      </c>
      <c r="F60" s="46" t="str">
        <f>IF(入力!AE22="","",入力!AE22)</f>
        <v>きなり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岸本</v>
      </c>
      <c r="D61" s="46" t="str">
        <f>IF(入力!AE25="","",入力!AE25)</f>
        <v>美羽</v>
      </c>
      <c r="E61" s="46" t="str">
        <f>IF(入力!Z24="","",入力!Z24)</f>
        <v>きしもと</v>
      </c>
      <c r="F61" s="46" t="str">
        <f>IF(入力!AE24="","",入力!AE24)</f>
        <v>みう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山本</v>
      </c>
      <c r="D62" s="46" t="str">
        <f>IF(入力!AE27="","",入力!AE27)</f>
        <v>綾香</v>
      </c>
      <c r="E62" s="46" t="str">
        <f>IF(入力!Z26="","",入力!Z26)</f>
        <v>やまもと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高橋</v>
      </c>
      <c r="D63" s="46" t="str">
        <f>IF(入力!AE29="","",入力!AE29)</f>
        <v>結菜</v>
      </c>
      <c r="E63" s="46" t="str">
        <f>IF(入力!Z28="","",入力!Z28)</f>
        <v>たかはし</v>
      </c>
      <c r="F63" s="46" t="str">
        <f>IF(入力!AE28="","",入力!AE28)</f>
        <v>ゆうな</v>
      </c>
      <c r="G63" s="46"/>
      <c r="H63" s="46"/>
      <c r="I63" s="46">
        <f>IF(入力!AJ28="","",入力!AJ28)</f>
        <v>2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菅原</v>
      </c>
      <c r="D64" s="46" t="str">
        <f>IF(入力!AE31="","",入力!AE31)</f>
        <v>理央</v>
      </c>
      <c r="E64" s="46" t="str">
        <f>IF(入力!Z30="","",入力!Z30)</f>
        <v>すがわら</v>
      </c>
      <c r="F64" s="46" t="str">
        <f>IF(入力!AE30="","",入力!AE30)</f>
        <v>りお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Microsoft Office ユーザー</cp:lastModifiedBy>
  <cp:lastPrinted>2017-10-28T12:42:18Z</cp:lastPrinted>
  <dcterms:created xsi:type="dcterms:W3CDTF">2006-11-03T01:52:14Z</dcterms:created>
  <dcterms:modified xsi:type="dcterms:W3CDTF">2017-11-11T11:09:03Z</dcterms:modified>
</cp:coreProperties>
</file>