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 codeName="ThisWorkbook" defaultThemeVersion="124226"/>
  <bookViews>
    <workbookView xWindow="9465" yWindow="-60" windowWidth="9750" windowHeight="119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<sst xmlns="http://schemas.openxmlformats.org/spreadsheetml/2006/main" count="1455" uniqueCount="748">
  <si>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</si>
  <si>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</si>
  <si>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</si>
  <si>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</si>
  <si>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</si>
  <si>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</si>
  <si>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</si>
  <si>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</si>
  <si>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</si>
  <si>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</si>
  <si>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</si>
  <si>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</si>
  <si>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</si>
  <si>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</si>
  <si>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</si>
  <si>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</si>
  <si>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</si>
  <si>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</si>
  <si>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</si>
  <si>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</si>
  <si>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</si>
  <si>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</si>
  <si>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</si>
  <si>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</si>
  <si>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</si>
  <si>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</si>
  <si>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</si>
  <si>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</si>
  <si>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</si>
  <si>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</si>
  <si>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</si>
  <si>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</si>
  <si>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</si>
  <si>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</si>
  <si>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</si>
  <si>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</si>
  <si>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</si>
  <si>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</si>
  <si>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</si>
  <si>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</si>
  <si>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</si>
  <si>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</si>
  <si>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</si>
  <si>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</si>
  <si>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</si>
  <si>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</si>
  <si>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</si>
  <si>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</si>
  <si>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</si>
  <si>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</si>
  <si>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</si>
  <si>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</si>
  <si>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</si>
  <si>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</si>
  <si>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</si>
  <si>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</si>
  <si>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</si>
  <si>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</si>
  <si>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</si>
  <si>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</si>
  <si>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</si>
  <si>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</si>
  <si>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</si>
  <si>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</si>
  <si>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</si>
  <si>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</si>
  <si>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</si>
  <si>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</si>
  <si>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</si>
  <si>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</si>
  <si>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</si>
  <si>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</si>
  <si>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</si>
  <si>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</si>
  <si>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</si>
  <si>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</si>
  <si>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</si>
  <si>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</si>
  <si>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</si>
  <si>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</si>
  <si>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</si>
  <si>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</si>
  <si>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</si>
  <si>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</si>
  <si>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</si>
  <si>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</si>
  <si>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</si>
  <si>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</si>
  <si>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</si>
  <si>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</si>
  <si>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</si>
  <si>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</si>
  <si>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</si>
  <si>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</si>
  <si>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</si>
  <si>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</si>
  <si>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</si>
  <si>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</si>
  <si>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</si>
  <si>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</si>
  <si>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</si>
  <si>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</si>
  <si>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</si>
  <si>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</si>
  <si>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</si>
  <si>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</si>
  <si>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</si>
  <si>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</si>
  <si>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</si>
  <si>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</si>
  <si>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</si>
  <si>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</si>
  <si>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</si>
  <si>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</si>
  <si>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</si>
  <si>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</si>
  <si>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</si>
  <si>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</si>
  <si>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</si>
  <si>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</si>
  <si>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</si>
  <si>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</si>
  <si>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</si>
  <si>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</si>
  <si>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</si>
  <si>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</si>
  <si>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</si>
  <si>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</si>
  <si>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</si>
  <si>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</si>
  <si>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</si>
  <si>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</si>
  <si>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</si>
  <si>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</si>
  <si>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</si>
  <si>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</si>
  <si>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</si>
  <si>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</si>
  <si>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</si>
  <si>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</si>
  <si>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</si>
  <si>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</si>
  <si>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</si>
  <si>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</si>
  <si>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</si>
  <si>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</si>
  <si>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</si>
  <si>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</si>
  <si>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</si>
  <si>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</si>
  <si>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</si>
  <si>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</si>
  <si>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</si>
  <si>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</si>
  <si>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</si>
  <si>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</si>
  <si>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</si>
  <si>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</si>
  <si>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</si>
  <si>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</si>
  <si>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</si>
  <si>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</si>
  <si>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</si>
  <si>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</si>
  <si>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</si>
  <si>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</si>
  <si>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</si>
  <si>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</si>
  <si>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</si>
  <si>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</si>
  <si>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</si>
  <si>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</si>
  <si>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</si>
  <si>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</si>
  <si>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</si>
  <si>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</si>
  <si>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</si>
  <si>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</si>
  <si>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</si>
  <si>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</si>
  <si>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</si>
  <si>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</si>
  <si>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</si>
  <si>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</si>
  <si>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</si>
  <si>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</si>
  <si>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</si>
  <si>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</si>
  <si>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</si>
  <si>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</si>
  <si>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</si>
  <si>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</si>
  <si>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</si>
  <si>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</si>
  <si>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</si>
  <si>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</si>
  <si>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</si>
  <si>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</si>
  <si>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</si>
  <si>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</si>
  <si>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</si>
  <si>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</si>
  <si>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</si>
  <si>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</si>
  <si>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</si>
  <si>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</si>
  <si>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</si>
  <si>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</si>
  <si>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</si>
  <si>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</si>
  <si>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</si>
  <si>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</si>
  <si>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</si>
  <si>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</si>
  <si>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</si>
  <si>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</si>
  <si>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</si>
  <si>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</si>
  <si>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</si>
  <si>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</si>
  <si>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</si>
  <si>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</si>
  <si>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</si>
  <si>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</si>
  <si>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</si>
  <si>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</si>
  <si>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</si>
  <si>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</si>
  <si>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</si>
  <si>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</si>
  <si>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</si>
  <si>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</si>
  <si>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</si>
  <si>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</si>
  <si>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</si>
  <si>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</si>
  <si>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</si>
  <si>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</si>
  <si>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</si>
  <si>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</si>
  <si>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</si>
  <si>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</si>
  <si>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</si>
  <si>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</si>
  <si>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</si>
  <si>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</si>
  <si>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</si>
  <si>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</si>
  <si>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</si>
  <si>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</si>
  <si>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</si>
  <si>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</si>
  <si>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</si>
  <si>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</si>
  <si>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</si>
  <si>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</si>
  <si>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</si>
  <si>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</si>
  <si>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</si>
  <si>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</si>
  <si>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</si>
  <si>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</si>
  <si>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</si>
  <si>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</si>
  <si>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</si>
  <si>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</si>
  <si>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</si>
  <si>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</si>
  <si>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</si>
  <si>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</si>
  <si>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</si>
  <si>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</si>
  <si>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</si>
  <si>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</si>
  <si>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</si>
  <si>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</si>
  <si>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</si>
  <si>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</si>
  <si>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</si>
  <si>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</si>
  <si>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</si>
  <si>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</si>
  <si>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</si>
  <si>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</si>
  <si>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</si>
  <si>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</si>
  <si>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</si>
  <si>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</si>
  <si>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</si>
  <si>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</si>
  <si>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</si>
  <si>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</si>
  <si>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</si>
  <si>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</si>
  <si>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</si>
  <si>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</si>
  <si>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</si>
  <si>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</si>
  <si>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</si>
  <si>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</si>
  <si>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</si>
  <si>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</si>
  <si>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</si>
  <si>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</si>
  <si>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</si>
  <si>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</si>
  <si>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</si>
  <si>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</si>
  <si>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</si>
  <si>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</si>
  <si>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</si>
  <si>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</si>
  <si>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</si>
  <si>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</si>
  <si>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</si>
  <si>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</si>
  <si>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</si>
  <si>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</si>
  <si>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</si>
  <si>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</si>
  <si>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</si>
  <si>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</si>
  <si>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</si>
  <si>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</si>
  <si>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</si>
  <si>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</si>
  <si>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</si>
  <si>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</si>
  <si>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</si>
  <si>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</si>
  <si>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</si>
  <si>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</si>
  <si>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</si>
  <si>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</si>
  <si>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</si>
  <si>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</si>
  <si>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</si>
  <si>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</si>
  <si>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</si>
  <si>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</si>
  <si>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</si>
  <si>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</si>
  <si>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</si>
  <si>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</si>
  <si>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</si>
  <si>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</si>
  <si>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</si>
  <si>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</si>
  <si>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</si>
  <si>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</si>
  <si>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</si>
  <si>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</si>
  <si>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</si>
  <si>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</si>
  <si>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</si>
  <si>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</si>
  <si>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</si>
  <si>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</si>
  <si>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</si>
  <si>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</si>
  <si>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</si>
  <si>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</si>
  <si>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</si>
  <si>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</si>
  <si>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</si>
  <si>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</si>
  <si>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</si>
  <si>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</si>
  <si>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</si>
  <si>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</si>
  <si>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</si>
  <si>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</si>
  <si>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</si>
  <si>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</si>
  <si>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</si>
  <si>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</si>
  <si>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</si>
  <si>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</si>
  <si>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</si>
  <si>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</si>
  <si>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</si>
  <si>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</si>
  <si>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</si>
  <si>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</si>
  <si>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</si>
  <si>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</si>
  <si>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</si>
  <si>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</si>
  <si>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</si>
  <si>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</si>
  <si>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</si>
  <si>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</si>
  <si>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</si>
  <si>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</si>
  <si>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</si>
  <si>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</si>
  <si>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</si>
  <si>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</si>
  <si>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</si>
  <si>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</si>
  <si>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</si>
  <si>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</si>
  <si>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</si>
  <si>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</si>
  <si>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</si>
  <si>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</si>
  <si>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</si>
  <si>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</si>
  <si>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</si>
  <si>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</si>
  <si>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</si>
  <si>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</si>
  <si>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</si>
  <si>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</si>
  <si>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</si>
  <si>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</si>
  <si>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</si>
  <si>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</si>
  <si>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</si>
  <si>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</si>
  <si>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</si>
  <si>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</si>
  <si>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</si>
  <si>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</si>
  <si>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</si>
  <si>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</si>
  <si>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</si>
  <si>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</si>
  <si>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</si>
  <si>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</si>
  <si>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</si>
  <si>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</si>
  <si>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</si>
  <si>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</si>
  <si>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</si>
  <si>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</si>
  <si>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</si>
  <si>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</si>
  <si>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</si>
  <si>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</si>
  <si>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</si>
  <si>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</si>
  <si>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</si>
  <si>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</si>
  <si>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</si>
  <si>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</si>
  <si>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</si>
  <si>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</si>
  <si>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</si>
  <si>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</si>
  <si>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</si>
  <si>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</si>
  <si>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</si>
  <si>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</si>
  <si>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</si>
  <si>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</si>
  <si>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</si>
  <si>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</si>
  <si>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</si>
  <si>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</si>
  <si>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</si>
  <si>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</si>
  <si>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</si>
  <si>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</si>
  <si>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</si>
  <si>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</si>
  <si>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</si>
  <si>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</si>
  <si>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</si>
  <si>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</si>
  <si>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</si>
  <si>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</si>
  <si>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</si>
  <si>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</si>
  <si>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</si>
  <si>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</si>
  <si>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</si>
  <si>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</si>
  <si>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</si>
  <si>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</si>
  <si>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</si>
  <si>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</si>
  <si>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</si>
  <si>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</si>
  <si>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</si>
  <si>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</si>
  <si>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</si>
  <si>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</si>
  <si>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</si>
  <si>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</si>
  <si>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</si>
  <si>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</si>
  <si>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</si>
  <si>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</si>
  <si>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</si>
  <si>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</si>
  <si>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</si>
  <si>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</si>
  <si>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</si>
  <si>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</si>
  <si>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</si>
  <si>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</si>
  <si>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</si>
  <si>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</si>
  <si>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</si>
  <si>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</si>
  <si>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</si>
  <si>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</si>
  <si>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</si>
  <si>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</si>
  <si>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</si>
  <si>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</si>
  <si>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</si>
  <si>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</si>
  <si>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</si>
  <si>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</si>
  <si>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</si>
  <si>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</si>
  <si>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</si>
  <si>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</si>
  <si>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</si>
  <si>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</si>
  <si>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</si>
  <si>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</si>
  <si>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</si>
  <si>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</si>
  <si>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</si>
  <si>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</si>
  <si>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</si>
  <si>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</si>
  <si>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</si>
  <si>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</si>
  <si>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</si>
  <si>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</si>
  <si>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</si>
  <si>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</si>
  <si>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</si>
  <si>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</si>
  <si>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</si>
  <si>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</si>
  <si>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</si>
  <si>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</si>
  <si>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</si>
  <si>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</si>
  <si>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</si>
  <si>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</si>
  <si>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</si>
  <si>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</si>
  <si>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</si>
  <si>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</si>
  <si>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</si>
  <si>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</si>
  <si>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</si>
  <si>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</si>
  <si>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</si>
  <si>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</si>
  <si>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</si>
  <si>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</si>
  <si>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</si>
  <si>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</si>
  <si>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</si>
  <si>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</si>
  <si>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</si>
  <si>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</si>
  <si>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</si>
  <si>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</si>
  <si>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</si>
  <si>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</si>
  <si>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</si>
  <si>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</si>
  <si>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</si>
  <si>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</si>
  <si>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</si>
  <si>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</si>
  <si>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</si>
  <si>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</si>
  <si>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</si>
  <si>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</si>
  <si>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</si>
  <si>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</si>
  <si>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</si>
  <si>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</si>
  <si>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</si>
  <si>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</si>
  <si>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</si>
  <si>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</si>
  <si>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</si>
  <si>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</si>
  <si>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</si>
  <si>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</si>
  <si>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</si>
  <si>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</si>
  <si>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</si>
  <si>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</si>
  <si>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</si>
  <si>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</si>
  <si>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</si>
  <si>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</si>
  <si>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</si>
  <si>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</si>
  <si>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</si>
  <si>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</si>
  <si>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</si>
  <si>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</si>
  <si>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</si>
  <si>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</si>
  <si>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</si>
  <si>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</si>
  <si>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</si>
  <si>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</si>
  <si>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</si>
  <si>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</si>
  <si>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</si>
  <si>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</si>
  <si>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</si>
  <si>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</si>
  <si>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</si>
  <si>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</si>
  <si>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</si>
  <si>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</si>
  <si>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</si>
  <si>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</si>
  <si>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</si>
  <si>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</si>
  <si>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</si>
  <si>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</si>
  <si>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</si>
  <si>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</si>
  <si>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</si>
  <si>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</si>
  <si>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</si>
  <si>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</si>
  <si>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</si>
  <si>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</si>
  <si>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</si>
  <si>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</si>
  <si>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</si>
  <si>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</si>
  <si>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</si>
  <si>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</si>
  <si>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</si>
  <si>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</si>
  <si>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</si>
  <si>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</si>
  <si>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</si>
  <si>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</si>
  <si>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</si>
  <si>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</si>
  <si>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</si>
  <si>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</si>
  <si>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</si>
  <si>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</si>
  <si>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</si>
  <si>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</si>
  <si>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</si>
  <si>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</si>
  <si>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</si>
  <si>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</si>
  <si>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</si>
  <si>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</si>
  <si>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</si>
  <si>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</si>
  <si>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</si>
  <si>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</si>
  <si>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</si>
  <si>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</si>
  <si>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</si>
  <si>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</si>
  <si>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</si>
  <si>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</si>
  <si>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</si>
  <si>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</si>
  <si>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</si>
  <si>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</si>
  <si>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</si>
  <si>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</si>
  <si>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</si>
  <si>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</si>
  <si>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</si>
  <si>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</si>
  <si>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</si>
  <si>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</si>
  <si>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</si>
  <si>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</si>
  <si>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</si>
  <si>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</si>
  <si>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</si>
  <si>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775</t>
    <phoneticPr fontId="2"/>
  </si>
  <si>
    <t>3801</t>
    <phoneticPr fontId="2"/>
  </si>
  <si>
    <t>045</t>
    <phoneticPr fontId="2"/>
  </si>
  <si>
    <t>773</t>
    <phoneticPr fontId="2"/>
  </si>
  <si>
    <t>9487</t>
    <phoneticPr fontId="2"/>
  </si>
  <si>
    <t>華輪</t>
    <rPh sb="0" eb="2">
      <t>ハナワ</t>
    </rPh>
    <phoneticPr fontId="2"/>
  </si>
  <si>
    <t>努</t>
    <rPh sb="0" eb="1">
      <t>ツトム</t>
    </rPh>
    <phoneticPr fontId="2"/>
  </si>
  <si>
    <t>はなわ</t>
    <phoneticPr fontId="2"/>
  </si>
  <si>
    <t>つとむ</t>
    <phoneticPr fontId="2"/>
  </si>
  <si>
    <t>長野</t>
    <rPh sb="0" eb="2">
      <t>ナガノ</t>
    </rPh>
    <phoneticPr fontId="2"/>
  </si>
  <si>
    <t>ながの</t>
    <phoneticPr fontId="2"/>
  </si>
  <si>
    <t>敏勝</t>
    <rPh sb="0" eb="2">
      <t>トシカツ</t>
    </rPh>
    <phoneticPr fontId="2"/>
  </si>
  <si>
    <t>としかつ</t>
    <phoneticPr fontId="2"/>
  </si>
  <si>
    <t>佐藤</t>
    <rPh sb="0" eb="2">
      <t>サトウ</t>
    </rPh>
    <phoneticPr fontId="2"/>
  </si>
  <si>
    <t>知優</t>
    <rPh sb="0" eb="1">
      <t>チ</t>
    </rPh>
    <rPh sb="1" eb="2">
      <t>ユウ</t>
    </rPh>
    <phoneticPr fontId="2"/>
  </si>
  <si>
    <t>さとう</t>
  </si>
  <si>
    <t>さとう</t>
    <phoneticPr fontId="2"/>
  </si>
  <si>
    <t>ちひろ</t>
  </si>
  <si>
    <t>ちひろ</t>
    <phoneticPr fontId="2"/>
  </si>
  <si>
    <t>佐藤</t>
    <rPh sb="0" eb="2">
      <t>サトウ</t>
    </rPh>
    <phoneticPr fontId="2"/>
  </si>
  <si>
    <t>知優</t>
    <rPh sb="0" eb="1">
      <t>チ</t>
    </rPh>
    <rPh sb="1" eb="2">
      <t>ユウ</t>
    </rPh>
    <phoneticPr fontId="2"/>
  </si>
  <si>
    <t>くろかわ</t>
  </si>
  <si>
    <t>ゆゆ</t>
  </si>
  <si>
    <t>黒川</t>
    <rPh sb="0" eb="2">
      <t>クロカワ</t>
    </rPh>
    <phoneticPr fontId="2"/>
  </si>
  <si>
    <t>優由</t>
    <rPh sb="0" eb="1">
      <t>ユウ</t>
    </rPh>
    <rPh sb="1" eb="2">
      <t>ユ</t>
    </rPh>
    <phoneticPr fontId="2"/>
  </si>
  <si>
    <t>ふくさわ</t>
  </si>
  <si>
    <t>みらい</t>
  </si>
  <si>
    <t>福澤</t>
    <rPh sb="0" eb="2">
      <t>フクサワ</t>
    </rPh>
    <phoneticPr fontId="2"/>
  </si>
  <si>
    <t>未来</t>
    <rPh sb="0" eb="2">
      <t>ミライ</t>
    </rPh>
    <phoneticPr fontId="2"/>
  </si>
  <si>
    <t>とがし</t>
  </si>
  <si>
    <t>わかな</t>
  </si>
  <si>
    <t>冨樫</t>
    <rPh sb="0" eb="2">
      <t>トガシ</t>
    </rPh>
    <phoneticPr fontId="2"/>
  </si>
  <si>
    <t>しょうじ</t>
  </si>
  <si>
    <t>あやの</t>
  </si>
  <si>
    <t>庄司</t>
    <rPh sb="0" eb="2">
      <t>ショウジ</t>
    </rPh>
    <phoneticPr fontId="2"/>
  </si>
  <si>
    <t>彩乃</t>
    <rPh sb="0" eb="2">
      <t>アヤノ</t>
    </rPh>
    <phoneticPr fontId="2"/>
  </si>
  <si>
    <t>ふみやま</t>
  </si>
  <si>
    <t>よしか</t>
  </si>
  <si>
    <t>文山</t>
    <rPh sb="0" eb="2">
      <t>フミヤマ</t>
    </rPh>
    <phoneticPr fontId="2"/>
  </si>
  <si>
    <t>慶香</t>
    <rPh sb="0" eb="1">
      <t>ケイ</t>
    </rPh>
    <rPh sb="1" eb="2">
      <t>カ</t>
    </rPh>
    <phoneticPr fontId="2"/>
  </si>
  <si>
    <t>おかもと</t>
  </si>
  <si>
    <t>はるか</t>
  </si>
  <si>
    <t>岡本</t>
    <rPh sb="0" eb="2">
      <t>オカモト</t>
    </rPh>
    <phoneticPr fontId="2"/>
  </si>
  <si>
    <t>花果</t>
    <rPh sb="0" eb="1">
      <t>ハナ</t>
    </rPh>
    <rPh sb="1" eb="2">
      <t>カ</t>
    </rPh>
    <phoneticPr fontId="2"/>
  </si>
  <si>
    <t>にしかた</t>
  </si>
  <si>
    <t>りんか</t>
  </si>
  <si>
    <t>西方</t>
    <rPh sb="0" eb="2">
      <t>ニシカタ</t>
    </rPh>
    <phoneticPr fontId="2"/>
  </si>
  <si>
    <t>梨夏</t>
    <rPh sb="0" eb="1">
      <t>ナシ</t>
    </rPh>
    <rPh sb="1" eb="2">
      <t>ナツ</t>
    </rPh>
    <phoneticPr fontId="2"/>
  </si>
  <si>
    <t>すずき</t>
  </si>
  <si>
    <t>りさ</t>
  </si>
  <si>
    <t>鈴木</t>
    <rPh sb="0" eb="2">
      <t>スズキ</t>
    </rPh>
    <phoneticPr fontId="2"/>
  </si>
  <si>
    <t>里沙</t>
    <rPh sb="0" eb="2">
      <t>リサ</t>
    </rPh>
    <phoneticPr fontId="2"/>
  </si>
  <si>
    <t>りこ</t>
  </si>
  <si>
    <t>莉子</t>
    <rPh sb="0" eb="2">
      <t>リコ</t>
    </rPh>
    <phoneticPr fontId="2"/>
  </si>
  <si>
    <t>とみやま</t>
  </si>
  <si>
    <t>かんな</t>
  </si>
  <si>
    <t>冨山</t>
    <rPh sb="0" eb="2">
      <t>トミヤマ</t>
    </rPh>
    <phoneticPr fontId="2"/>
  </si>
  <si>
    <t>環奈</t>
    <rPh sb="0" eb="2">
      <t>カンナ</t>
    </rPh>
    <phoneticPr fontId="2"/>
  </si>
  <si>
    <t>つまどり</t>
  </si>
  <si>
    <t>妻鳥</t>
    <rPh sb="0" eb="2">
      <t>ツマドリ</t>
    </rPh>
    <phoneticPr fontId="2"/>
  </si>
  <si>
    <t>綺乃</t>
    <rPh sb="0" eb="2">
      <t>アヤノ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</si>
</sst>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0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131" xfId="0" applyFont="1" applyFill="1" applyBorder="1" applyAlignment="1" applyProtection="1">
      <alignment horizontal="center" vertical="center" shrinkToFit="1"/>
      <protection locked="0"/>
    </xf>
    <xf numFmtId="0" fontId="6" fillId="2" borderId="170" xfId="0" applyFont="1" applyFill="1" applyBorder="1" applyAlignment="1" applyProtection="1">
      <alignment horizontal="center" vertical="center" shrinkToFit="1"/>
      <protection locked="0"/>
    </xf>
    <xf numFmtId="0" fontId="6" fillId="2" borderId="171" xfId="0" applyFont="1" applyFill="1" applyBorder="1" applyAlignment="1" applyProtection="1">
      <alignment horizontal="center" vertical="center" shrinkToFit="1"/>
      <protection locked="0"/>
    </xf>
    <xf numFmtId="0" fontId="6" fillId="2" borderId="172" xfId="0" applyFont="1" applyFill="1" applyBorder="1" applyAlignment="1" applyProtection="1">
      <alignment horizontal="center" vertical="center" shrinkToFit="1"/>
      <protection locked="0"/>
    </xf>
    <xf numFmtId="0" fontId="6" fillId="2" borderId="173" xfId="0" applyFont="1" applyFill="1" applyBorder="1" applyAlignment="1" applyProtection="1">
      <alignment horizontal="center" vertical="center" shrinkToFit="1"/>
      <protection locked="0"/>
    </xf>
    <xf numFmtId="0" fontId="6" fillId="2" borderId="174" xfId="0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3" zoomScaleNormal="100" zoomScaleSheetLayoutView="100" workbookViewId="0">
      <selection activeCell="X34" sqref="X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1175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横浜市立小田中学校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586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689</v>
      </c>
      <c r="AC6" s="200"/>
      <c r="AD6" s="200"/>
      <c r="AE6" s="200"/>
      <c r="AF6" s="25" t="s">
        <v>587</v>
      </c>
      <c r="AG6" s="200" t="s">
        <v>690</v>
      </c>
      <c r="AH6" s="200"/>
      <c r="AI6" s="200"/>
      <c r="AJ6" s="200"/>
      <c r="AK6" s="25" t="s">
        <v>587</v>
      </c>
      <c r="AL6" s="200" t="s">
        <v>691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694</v>
      </c>
      <c r="G12" s="260"/>
      <c r="H12" s="260"/>
      <c r="I12" s="260"/>
      <c r="J12" s="260"/>
      <c r="K12" s="260" t="s">
        <v>695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697</v>
      </c>
      <c r="AA12" s="260"/>
      <c r="AB12" s="260"/>
      <c r="AC12" s="260"/>
      <c r="AD12" s="260"/>
      <c r="AE12" s="260" t="s">
        <v>699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692</v>
      </c>
      <c r="G13" s="240"/>
      <c r="H13" s="240"/>
      <c r="I13" s="240"/>
      <c r="J13" s="249"/>
      <c r="K13" s="240" t="s">
        <v>693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696</v>
      </c>
      <c r="AA13" s="240"/>
      <c r="AB13" s="240"/>
      <c r="AC13" s="240"/>
      <c r="AD13" s="249"/>
      <c r="AE13" s="240" t="s">
        <v>698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703</v>
      </c>
      <c r="AA15" s="260"/>
      <c r="AB15" s="260"/>
      <c r="AC15" s="260"/>
      <c r="AD15" s="260"/>
      <c r="AE15" s="260" t="s">
        <v>705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700</v>
      </c>
      <c r="AA16" s="240"/>
      <c r="AB16" s="240"/>
      <c r="AC16" s="240"/>
      <c r="AD16" s="249"/>
      <c r="AE16" s="240" t="s">
        <v>701</v>
      </c>
      <c r="AF16" s="240"/>
      <c r="AG16" s="240"/>
      <c r="AH16" s="240"/>
      <c r="AI16" s="251"/>
      <c r="AJ16" s="252">
        <v>10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04">
        <v>1</v>
      </c>
      <c r="E22" s="105"/>
      <c r="F22" s="398" t="s">
        <v>702</v>
      </c>
      <c r="G22" s="396"/>
      <c r="H22" s="396"/>
      <c r="I22" s="396"/>
      <c r="J22" s="399"/>
      <c r="K22" s="395" t="s">
        <v>704</v>
      </c>
      <c r="L22" s="396"/>
      <c r="M22" s="396"/>
      <c r="N22" s="396"/>
      <c r="O22" s="397"/>
      <c r="P22" s="104">
        <v>2</v>
      </c>
      <c r="Q22" s="105"/>
      <c r="R22" s="104">
        <v>156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727</v>
      </c>
      <c r="AA22" s="116"/>
      <c r="AB22" s="116"/>
      <c r="AC22" s="116"/>
      <c r="AD22" s="116"/>
      <c r="AE22" s="116" t="s">
        <v>728</v>
      </c>
      <c r="AF22" s="116"/>
      <c r="AG22" s="116"/>
      <c r="AH22" s="116"/>
      <c r="AI22" s="117"/>
      <c r="AJ22" s="104">
        <v>2</v>
      </c>
      <c r="AK22" s="105"/>
      <c r="AL22" s="104">
        <v>152</v>
      </c>
      <c r="AM22" s="105"/>
      <c r="AN22" s="292" t="s">
        <v>597</v>
      </c>
      <c r="AO22" s="293"/>
    </row>
    <row r="23" spans="2:41" ht="30" customHeight="1">
      <c r="B23" s="94"/>
      <c r="C23" s="95"/>
      <c r="D23" s="92"/>
      <c r="E23" s="93"/>
      <c r="F23" s="393" t="s">
        <v>706</v>
      </c>
      <c r="G23" s="391"/>
      <c r="H23" s="391"/>
      <c r="I23" s="391"/>
      <c r="J23" s="394"/>
      <c r="K23" s="390" t="s">
        <v>707</v>
      </c>
      <c r="L23" s="391"/>
      <c r="M23" s="391"/>
      <c r="N23" s="391"/>
      <c r="O23" s="392"/>
      <c r="P23" s="92"/>
      <c r="Q23" s="93"/>
      <c r="R23" s="92"/>
      <c r="S23" s="93"/>
      <c r="T23" s="92"/>
      <c r="U23" s="93"/>
      <c r="V23" s="94"/>
      <c r="W23" s="95"/>
      <c r="X23" s="114"/>
      <c r="Y23" s="114"/>
      <c r="Z23" s="108" t="s">
        <v>729</v>
      </c>
      <c r="AA23" s="109"/>
      <c r="AB23" s="109"/>
      <c r="AC23" s="109"/>
      <c r="AD23" s="109"/>
      <c r="AE23" s="109" t="s">
        <v>730</v>
      </c>
      <c r="AF23" s="109"/>
      <c r="AG23" s="109"/>
      <c r="AH23" s="109"/>
      <c r="AI23" s="110"/>
      <c r="AJ23" s="92"/>
      <c r="AK23" s="93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708</v>
      </c>
      <c r="G24" s="82"/>
      <c r="H24" s="82"/>
      <c r="I24" s="82"/>
      <c r="J24" s="82"/>
      <c r="K24" s="82" t="s">
        <v>709</v>
      </c>
      <c r="L24" s="82"/>
      <c r="M24" s="82"/>
      <c r="N24" s="82"/>
      <c r="O24" s="83"/>
      <c r="P24" s="72">
        <v>2</v>
      </c>
      <c r="Q24" s="72"/>
      <c r="R24" s="88">
        <v>154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731</v>
      </c>
      <c r="AA24" s="82"/>
      <c r="AB24" s="82"/>
      <c r="AC24" s="82"/>
      <c r="AD24" s="82"/>
      <c r="AE24" s="82" t="s">
        <v>732</v>
      </c>
      <c r="AF24" s="82"/>
      <c r="AG24" s="82"/>
      <c r="AH24" s="82"/>
      <c r="AI24" s="83"/>
      <c r="AJ24" s="88">
        <v>1</v>
      </c>
      <c r="AK24" s="89"/>
      <c r="AL24" s="88">
        <v>158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710</v>
      </c>
      <c r="G25" s="100"/>
      <c r="H25" s="100"/>
      <c r="I25" s="100"/>
      <c r="J25" s="100"/>
      <c r="K25" s="100" t="s">
        <v>711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733</v>
      </c>
      <c r="AA25" s="100"/>
      <c r="AB25" s="100"/>
      <c r="AC25" s="100"/>
      <c r="AD25" s="100"/>
      <c r="AE25" s="100" t="s">
        <v>734</v>
      </c>
      <c r="AF25" s="100"/>
      <c r="AG25" s="100"/>
      <c r="AH25" s="100"/>
      <c r="AI25" s="101"/>
      <c r="AJ25" s="92"/>
      <c r="AK25" s="93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712</v>
      </c>
      <c r="G26" s="82"/>
      <c r="H26" s="82"/>
      <c r="I26" s="82"/>
      <c r="J26" s="82"/>
      <c r="K26" s="82" t="s">
        <v>713</v>
      </c>
      <c r="L26" s="82"/>
      <c r="M26" s="82"/>
      <c r="N26" s="82"/>
      <c r="O26" s="83"/>
      <c r="P26" s="72">
        <v>2</v>
      </c>
      <c r="Q26" s="72"/>
      <c r="R26" s="88">
        <v>163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735</v>
      </c>
      <c r="AA26" s="82"/>
      <c r="AB26" s="82"/>
      <c r="AC26" s="82"/>
      <c r="AD26" s="82"/>
      <c r="AE26" s="82" t="s">
        <v>736</v>
      </c>
      <c r="AF26" s="82"/>
      <c r="AG26" s="82"/>
      <c r="AH26" s="82"/>
      <c r="AI26" s="83"/>
      <c r="AJ26" s="88">
        <v>1</v>
      </c>
      <c r="AK26" s="89"/>
      <c r="AL26" s="88">
        <v>155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714</v>
      </c>
      <c r="G27" s="100"/>
      <c r="H27" s="100"/>
      <c r="I27" s="100"/>
      <c r="J27" s="100"/>
      <c r="K27" s="100" t="s">
        <v>715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737</v>
      </c>
      <c r="AA27" s="100"/>
      <c r="AB27" s="100"/>
      <c r="AC27" s="100"/>
      <c r="AD27" s="100"/>
      <c r="AE27" s="100" t="s">
        <v>738</v>
      </c>
      <c r="AF27" s="100"/>
      <c r="AG27" s="100"/>
      <c r="AH27" s="100"/>
      <c r="AI27" s="101"/>
      <c r="AJ27" s="92"/>
      <c r="AK27" s="93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716</v>
      </c>
      <c r="G28" s="82"/>
      <c r="H28" s="82"/>
      <c r="I28" s="82"/>
      <c r="J28" s="82"/>
      <c r="K28" s="82" t="s">
        <v>717</v>
      </c>
      <c r="L28" s="82"/>
      <c r="M28" s="82"/>
      <c r="N28" s="82"/>
      <c r="O28" s="83"/>
      <c r="P28" s="72">
        <v>2</v>
      </c>
      <c r="Q28" s="72"/>
      <c r="R28" s="88">
        <v>165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702</v>
      </c>
      <c r="AA28" s="82"/>
      <c r="AB28" s="82"/>
      <c r="AC28" s="82"/>
      <c r="AD28" s="82"/>
      <c r="AE28" s="82" t="s">
        <v>739</v>
      </c>
      <c r="AF28" s="82"/>
      <c r="AG28" s="82"/>
      <c r="AH28" s="82"/>
      <c r="AI28" s="83"/>
      <c r="AJ28" s="88">
        <v>1</v>
      </c>
      <c r="AK28" s="89"/>
      <c r="AL28" s="88">
        <v>152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718</v>
      </c>
      <c r="G29" s="100"/>
      <c r="H29" s="100"/>
      <c r="I29" s="100"/>
      <c r="J29" s="100"/>
      <c r="K29" s="100" t="s">
        <v>717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706</v>
      </c>
      <c r="AA29" s="100"/>
      <c r="AB29" s="100"/>
      <c r="AC29" s="100"/>
      <c r="AD29" s="100"/>
      <c r="AE29" s="100" t="s">
        <v>740</v>
      </c>
      <c r="AF29" s="100"/>
      <c r="AG29" s="100"/>
      <c r="AH29" s="100"/>
      <c r="AI29" s="101"/>
      <c r="AJ29" s="92"/>
      <c r="AK29" s="93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719</v>
      </c>
      <c r="G30" s="82"/>
      <c r="H30" s="82"/>
      <c r="I30" s="82"/>
      <c r="J30" s="82"/>
      <c r="K30" s="82" t="s">
        <v>720</v>
      </c>
      <c r="L30" s="82"/>
      <c r="M30" s="82"/>
      <c r="N30" s="82"/>
      <c r="O30" s="83"/>
      <c r="P30" s="72">
        <v>2</v>
      </c>
      <c r="Q30" s="72"/>
      <c r="R30" s="88">
        <v>160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741</v>
      </c>
      <c r="AA30" s="82"/>
      <c r="AB30" s="82"/>
      <c r="AC30" s="82"/>
      <c r="AD30" s="82"/>
      <c r="AE30" s="82" t="s">
        <v>742</v>
      </c>
      <c r="AF30" s="82"/>
      <c r="AG30" s="82"/>
      <c r="AH30" s="82"/>
      <c r="AI30" s="83"/>
      <c r="AJ30" s="88">
        <v>1</v>
      </c>
      <c r="AK30" s="89"/>
      <c r="AL30" s="88">
        <v>165</v>
      </c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721</v>
      </c>
      <c r="G31" s="100"/>
      <c r="H31" s="100"/>
      <c r="I31" s="100"/>
      <c r="J31" s="100"/>
      <c r="K31" s="100" t="s">
        <v>722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743</v>
      </c>
      <c r="AA31" s="100"/>
      <c r="AB31" s="100"/>
      <c r="AC31" s="100"/>
      <c r="AD31" s="100"/>
      <c r="AE31" s="100" t="s">
        <v>744</v>
      </c>
      <c r="AF31" s="100"/>
      <c r="AG31" s="100"/>
      <c r="AH31" s="100"/>
      <c r="AI31" s="101"/>
      <c r="AJ31" s="92"/>
      <c r="AK31" s="93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723</v>
      </c>
      <c r="G32" s="82"/>
      <c r="H32" s="82"/>
      <c r="I32" s="82"/>
      <c r="J32" s="82"/>
      <c r="K32" s="82" t="s">
        <v>724</v>
      </c>
      <c r="L32" s="82"/>
      <c r="M32" s="82"/>
      <c r="N32" s="82"/>
      <c r="O32" s="83"/>
      <c r="P32" s="72">
        <v>2</v>
      </c>
      <c r="Q32" s="72"/>
      <c r="R32" s="88">
        <v>162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745</v>
      </c>
      <c r="AA32" s="82"/>
      <c r="AB32" s="82"/>
      <c r="AC32" s="82"/>
      <c r="AD32" s="82"/>
      <c r="AE32" s="82" t="s">
        <v>720</v>
      </c>
      <c r="AF32" s="82"/>
      <c r="AG32" s="82"/>
      <c r="AH32" s="82"/>
      <c r="AI32" s="83"/>
      <c r="AJ32" s="88">
        <v>1</v>
      </c>
      <c r="AK32" s="89"/>
      <c r="AL32" s="88">
        <v>155</v>
      </c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725</v>
      </c>
      <c r="G33" s="75"/>
      <c r="H33" s="75"/>
      <c r="I33" s="75"/>
      <c r="J33" s="75"/>
      <c r="K33" s="75" t="s">
        <v>726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746</v>
      </c>
      <c r="AA33" s="75"/>
      <c r="AB33" s="75"/>
      <c r="AC33" s="75"/>
      <c r="AD33" s="75"/>
      <c r="AE33" s="75" t="s">
        <v>747</v>
      </c>
      <c r="AF33" s="75"/>
      <c r="AG33" s="75"/>
      <c r="AH33" s="75"/>
      <c r="AI33" s="76"/>
      <c r="AJ33" s="90"/>
      <c r="AK33" s="91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1175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横浜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横浜市立小田中学校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はなわ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華輪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さとう</v>
      </c>
      <c r="F15" s="313"/>
      <c r="G15" s="313"/>
      <c r="H15" s="313"/>
      <c r="I15" s="313"/>
      <c r="J15" s="313" t="str">
        <f>IF(入力!K22="","",入力!K22)</f>
        <v>ちひろ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156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おかもと</v>
      </c>
      <c r="Z15" s="313"/>
      <c r="AA15" s="313"/>
      <c r="AB15" s="313"/>
      <c r="AC15" s="313"/>
      <c r="AD15" s="313" t="str">
        <f>IF(入力!AE22="","",入力!AE22)</f>
        <v>はるか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152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佐藤</v>
      </c>
      <c r="F16" s="327"/>
      <c r="G16" s="327"/>
      <c r="H16" s="327"/>
      <c r="I16" s="327"/>
      <c r="J16" s="327" t="str">
        <f>IF(入力!K23="","",入力!K23)</f>
        <v>知優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岡本</v>
      </c>
      <c r="Z16" s="327"/>
      <c r="AA16" s="327"/>
      <c r="AB16" s="327"/>
      <c r="AC16" s="327"/>
      <c r="AD16" s="327" t="str">
        <f>IF(入力!AE23="","",入力!AE23)</f>
        <v>花果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くろかわ</v>
      </c>
      <c r="F17" s="308"/>
      <c r="G17" s="308"/>
      <c r="H17" s="308"/>
      <c r="I17" s="308"/>
      <c r="J17" s="308" t="str">
        <f>IF(入力!K24="","",入力!K24)</f>
        <v>ゆゆ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154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にしかた</v>
      </c>
      <c r="Z17" s="308"/>
      <c r="AA17" s="308"/>
      <c r="AB17" s="308"/>
      <c r="AC17" s="308"/>
      <c r="AD17" s="308" t="str">
        <f>IF(入力!AE24="","",入力!AE24)</f>
        <v>りんか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158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黒川</v>
      </c>
      <c r="F18" s="301"/>
      <c r="G18" s="301"/>
      <c r="H18" s="301"/>
      <c r="I18" s="301"/>
      <c r="J18" s="301" t="str">
        <f>IF(入力!K25="","",入力!K25)</f>
        <v>優由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西方</v>
      </c>
      <c r="Z18" s="301"/>
      <c r="AA18" s="301"/>
      <c r="AB18" s="301"/>
      <c r="AC18" s="301"/>
      <c r="AD18" s="301" t="str">
        <f>IF(入力!AE25="","",入力!AE25)</f>
        <v>梨夏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ふくさわ</v>
      </c>
      <c r="F19" s="308"/>
      <c r="G19" s="308"/>
      <c r="H19" s="308"/>
      <c r="I19" s="308"/>
      <c r="J19" s="308" t="str">
        <f>IF(入力!K26="","",入力!K26)</f>
        <v>みらい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163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すずき</v>
      </c>
      <c r="Z19" s="308"/>
      <c r="AA19" s="308"/>
      <c r="AB19" s="308"/>
      <c r="AC19" s="308"/>
      <c r="AD19" s="308" t="str">
        <f>IF(入力!AE26="","",入力!AE26)</f>
        <v>りさ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155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福澤</v>
      </c>
      <c r="F20" s="301"/>
      <c r="G20" s="301"/>
      <c r="H20" s="301"/>
      <c r="I20" s="301"/>
      <c r="J20" s="301" t="str">
        <f>IF(入力!K27="","",入力!K27)</f>
        <v>未来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鈴木</v>
      </c>
      <c r="Z20" s="301"/>
      <c r="AA20" s="301"/>
      <c r="AB20" s="301"/>
      <c r="AC20" s="301"/>
      <c r="AD20" s="301" t="str">
        <f>IF(入力!AE27="","",入力!AE27)</f>
        <v>里沙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とがし</v>
      </c>
      <c r="F21" s="308"/>
      <c r="G21" s="308"/>
      <c r="H21" s="308"/>
      <c r="I21" s="308"/>
      <c r="J21" s="308" t="str">
        <f>IF(入力!K28="","",入力!K28)</f>
        <v>わかな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165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さとう</v>
      </c>
      <c r="Z21" s="308"/>
      <c r="AA21" s="308"/>
      <c r="AB21" s="308"/>
      <c r="AC21" s="308"/>
      <c r="AD21" s="308" t="str">
        <f>IF(入力!AE28="","",入力!AE28)</f>
        <v>りこ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152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冨樫</v>
      </c>
      <c r="F22" s="301"/>
      <c r="G22" s="301"/>
      <c r="H22" s="301"/>
      <c r="I22" s="301"/>
      <c r="J22" s="301" t="str">
        <f>IF(入力!K29="","",入力!K29)</f>
        <v>わかな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佐藤</v>
      </c>
      <c r="Z22" s="301"/>
      <c r="AA22" s="301"/>
      <c r="AB22" s="301"/>
      <c r="AC22" s="301"/>
      <c r="AD22" s="301" t="str">
        <f>IF(入力!AE29="","",入力!AE29)</f>
        <v>莉子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しょうじ</v>
      </c>
      <c r="F23" s="308"/>
      <c r="G23" s="308"/>
      <c r="H23" s="308"/>
      <c r="I23" s="308"/>
      <c r="J23" s="308" t="str">
        <f>IF(入力!K30="","",入力!K30)</f>
        <v>あやの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160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とみやま</v>
      </c>
      <c r="Z23" s="308"/>
      <c r="AA23" s="308"/>
      <c r="AB23" s="308"/>
      <c r="AC23" s="308"/>
      <c r="AD23" s="308" t="str">
        <f>IF(入力!AE30="","",入力!AE30)</f>
        <v>かんな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165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庄司</v>
      </c>
      <c r="F24" s="301"/>
      <c r="G24" s="301"/>
      <c r="H24" s="301"/>
      <c r="I24" s="301"/>
      <c r="J24" s="301" t="str">
        <f>IF(入力!K31="","",入力!K31)</f>
        <v>彩乃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冨山</v>
      </c>
      <c r="Z24" s="301"/>
      <c r="AA24" s="301"/>
      <c r="AB24" s="301"/>
      <c r="AC24" s="301"/>
      <c r="AD24" s="301" t="str">
        <f>IF(入力!AE31="","",入力!AE31)</f>
        <v>環奈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ふみやま</v>
      </c>
      <c r="F25" s="308"/>
      <c r="G25" s="308"/>
      <c r="H25" s="308"/>
      <c r="I25" s="308"/>
      <c r="J25" s="308" t="str">
        <f>IF(入力!K32="","",入力!K32)</f>
        <v>よしか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162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つまどり</v>
      </c>
      <c r="Z25" s="308"/>
      <c r="AA25" s="308"/>
      <c r="AB25" s="308"/>
      <c r="AC25" s="308"/>
      <c r="AD25" s="308" t="str">
        <f>IF(入力!AE32="","",入力!AE32)</f>
        <v>あやの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155</v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文山</v>
      </c>
      <c r="F26" s="340"/>
      <c r="G26" s="340"/>
      <c r="H26" s="340"/>
      <c r="I26" s="340"/>
      <c r="J26" s="340" t="str">
        <f>IF(入力!K33="","",入力!K33)</f>
        <v>慶香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妻鳥</v>
      </c>
      <c r="Z26" s="340"/>
      <c r="AA26" s="340"/>
      <c r="AB26" s="340"/>
      <c r="AC26" s="340"/>
      <c r="AD26" s="340" t="str">
        <f>IF(入力!AE33="","",入力!AE33)</f>
        <v>綺乃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1175</v>
      </c>
      <c r="B7" s="31" t="str">
        <f t="shared" ref="B7:C7" si="0">IF($A$8="","",IF($A$9="",B8,B8&amp;"・"&amp;B9))</f>
        <v>横浜市立小田中学校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/>
      </c>
      <c r="G7" s="31" t="str">
        <f t="shared" si="1"/>
        <v/>
      </c>
      <c r="H7" s="31">
        <f t="shared" si="1"/>
        <v>0</v>
      </c>
      <c r="I7" s="31" t="str">
        <f t="shared" si="1"/>
        <v/>
      </c>
      <c r="J7" s="31">
        <f t="shared" si="1"/>
        <v>0</v>
      </c>
      <c r="K7" s="31" t="str">
        <f t="shared" si="1"/>
        <v>045</v>
      </c>
      <c r="L7" s="31" t="str">
        <f t="shared" si="1"/>
        <v>775</v>
      </c>
      <c r="M7" s="31" t="str">
        <f t="shared" si="1"/>
        <v>3801</v>
      </c>
      <c r="N7" s="31" t="str">
        <f t="shared" si="1"/>
        <v>045</v>
      </c>
      <c r="O7" s="31" t="str">
        <f t="shared" si="1"/>
        <v>773</v>
      </c>
      <c r="P7" s="31" t="str">
        <f t="shared" si="1"/>
        <v>9487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1175</v>
      </c>
      <c r="B8" s="32" t="str">
        <f>IF(入力!$F$3="","",入力!$F$3)</f>
        <v>横浜市立小田中学校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/>
      </c>
      <c r="G8" s="42" t="str">
        <f>IF(入力!$I$6="","",入力!$I$6)</f>
        <v/>
      </c>
      <c r="H8" s="32"/>
      <c r="I8" s="32" t="str">
        <f>IF(入力!$L$5="","",入力!$L$5)</f>
        <v/>
      </c>
      <c r="J8" s="32"/>
      <c r="K8" s="42" t="str">
        <f>IF(入力!$AB$4="","",入力!$AB$4)</f>
        <v>045</v>
      </c>
      <c r="L8" s="42" t="str">
        <f>IF(入力!$AG$4="","",入力!$AG$4)</f>
        <v>775</v>
      </c>
      <c r="M8" s="42" t="str">
        <f>IF(入力!$AL$4="","",入力!$AL$4)</f>
        <v>3801</v>
      </c>
      <c r="N8" s="42" t="str">
        <f>IF(入力!$AB$6="","",入力!$AB$6)</f>
        <v>045</v>
      </c>
      <c r="O8" s="42" t="str">
        <f>IF(入力!$AG$6="","",入力!$AG$6)</f>
        <v>773</v>
      </c>
      <c r="P8" s="42" t="str">
        <f>IF(入力!$AL$6="","",入力!$AL$6)</f>
        <v>9487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3801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華輪</v>
      </c>
      <c r="D16" s="32" t="str">
        <f>IF(入力!$K$13="","",入力!$K$13)</f>
        <v>努</v>
      </c>
      <c r="E16" s="32" t="str">
        <f>IF(入力!$F$12="","",入力!$F$12)</f>
        <v>はなわ</v>
      </c>
      <c r="F16" s="32" t="str">
        <f>IF(入力!$K$12="","",入力!$K$12)</f>
        <v>つとむ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長野</v>
      </c>
      <c r="D17" s="32" t="str">
        <f>IF(入力!$AE$13="","",入力!$AE$13)</f>
        <v>敏勝</v>
      </c>
      <c r="E17" s="32" t="str">
        <f>IF(入力!$Z$12="","",入力!$Z$12)</f>
        <v>ながの</v>
      </c>
      <c r="F17" s="32" t="str">
        <f>IF(入力!$AE$12="","",入力!$AE$12)</f>
        <v>としかつ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佐藤</v>
      </c>
      <c r="D24" s="32" t="str">
        <f>IF(入力!$AE$16="","",入力!$AE$16)</f>
        <v>知優</v>
      </c>
      <c r="E24" s="32" t="str">
        <f>IF(入力!$Z$15="","",入力!$Z$15)</f>
        <v>さとう</v>
      </c>
      <c r="F24" s="32" t="str">
        <f>IF(入力!$AE$15="","",入力!$AE$15)</f>
        <v>ちひろ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佐藤</v>
      </c>
      <c r="D53" s="32" t="str">
        <f>IF(OR(L53&lt;&gt;"○",入力!K23=""),"",入力!K23)</f>
        <v>知優</v>
      </c>
      <c r="E53" s="32" t="str">
        <f>IF(OR(L53&lt;&gt;"○",入力!F22=""),"",入力!F22)</f>
        <v>さとう</v>
      </c>
      <c r="F53" s="32" t="str">
        <f>IF(OR(L53&lt;&gt;"○",入力!K22=""),"",入力!K22)</f>
        <v>ちひろ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黒川</v>
      </c>
      <c r="D54" s="32" t="str">
        <f>IF(OR(L54&lt;&gt;"○",入力!K25=""),"",入力!K25)</f>
        <v>優由</v>
      </c>
      <c r="E54" s="32" t="str">
        <f>IF(OR(L54&lt;&gt;"○",入力!F24=""),"",入力!F24)</f>
        <v>くろかわ</v>
      </c>
      <c r="F54" s="32" t="str">
        <f>IF(OR(L54&lt;&gt;"○",入力!K24=""),"",入力!K24)</f>
        <v>ゆゆ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福澤</v>
      </c>
      <c r="D55" s="32" t="str">
        <f>IF(OR(L55&lt;&gt;"○",入力!K27=""),"",入力!K27)</f>
        <v>未来</v>
      </c>
      <c r="E55" s="32" t="str">
        <f>IF(OR(L55&lt;&gt;"○",入力!F26=""),"",入力!F26)</f>
        <v>ふくさわ</v>
      </c>
      <c r="F55" s="32" t="str">
        <f>IF(OR(L55&lt;&gt;"○",入力!K26=""),"",入力!K26)</f>
        <v>みらい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冨樫</v>
      </c>
      <c r="D56" s="32" t="str">
        <f>IF(OR(L56&lt;&gt;"○",入力!K29=""),"",入力!K29)</f>
        <v>わかな</v>
      </c>
      <c r="E56" s="32" t="str">
        <f>IF(OR(L56&lt;&gt;"○",入力!F28=""),"",入力!F28)</f>
        <v>とがし</v>
      </c>
      <c r="F56" s="32" t="str">
        <f>IF(OR(L56&lt;&gt;"○",入力!K28=""),"",入力!K28)</f>
        <v>わかな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庄司</v>
      </c>
      <c r="D57" s="32" t="str">
        <f>IF(OR(L57&lt;&gt;"○",入力!K31=""),"",入力!K31)</f>
        <v>彩乃</v>
      </c>
      <c r="E57" s="32" t="str">
        <f>IF(OR(L57&lt;&gt;"○",入力!F30=""),"",入力!F30)</f>
        <v>しょうじ</v>
      </c>
      <c r="F57" s="32" t="str">
        <f>IF(OR(L57&lt;&gt;"○",入力!K30=""),"",入力!K30)</f>
        <v>あやの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文山</v>
      </c>
      <c r="D58" s="32" t="str">
        <f>IF(OR(L58&lt;&gt;"○",入力!K33=""),"",入力!K33)</f>
        <v>慶香</v>
      </c>
      <c r="E58" s="32" t="str">
        <f>IF(OR(L58&lt;&gt;"○",入力!F32=""),"",入力!F32)</f>
        <v>ふみやま</v>
      </c>
      <c r="F58" s="32" t="str">
        <f>IF(OR(L58&lt;&gt;"○",入力!K32=""),"",入力!K32)</f>
        <v>よしか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岡本</v>
      </c>
      <c r="D59" s="32" t="str">
        <f>IF(OR(L59&lt;&gt;"○",入力!AE23=""),"",入力!AE23)</f>
        <v>花果</v>
      </c>
      <c r="E59" s="32" t="str">
        <f>IF(OR(L59&lt;&gt;"○",入力!Z22=""),"",入力!Z22)</f>
        <v>おかもと</v>
      </c>
      <c r="F59" s="32" t="str">
        <f>IF(OR(L59&lt;&gt;"○",入力!AE22=""),"",入力!AE22)</f>
        <v>はるか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西方</v>
      </c>
      <c r="D60" s="32" t="str">
        <f>IF(OR(L60&lt;&gt;"○",入力!AE25=""),"",入力!AE25)</f>
        <v>梨夏</v>
      </c>
      <c r="E60" s="32" t="str">
        <f>IF(OR(L60&lt;&gt;"○",入力!Z24=""),"",入力!Z24)</f>
        <v>にしかた</v>
      </c>
      <c r="F60" s="32" t="str">
        <f>IF(OR(L60&lt;&gt;"○",入力!AE24=""),"",入力!AE24)</f>
        <v>りんか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鈴木</v>
      </c>
      <c r="D61" s="32" t="str">
        <f>IF(OR(L61&lt;&gt;"○",入力!AE27=""),"",入力!AE27)</f>
        <v>里沙</v>
      </c>
      <c r="E61" s="32" t="str">
        <f>IF(OR(L61&lt;&gt;"○",入力!Z26=""),"",入力!Z26)</f>
        <v>すずき</v>
      </c>
      <c r="F61" s="32" t="str">
        <f>IF(OR(L61&lt;&gt;"○",入力!AE26=""),"",入力!AE26)</f>
        <v>りさ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佐藤</v>
      </c>
      <c r="D62" s="32" t="str">
        <f>IF(OR(L62&lt;&gt;"○",入力!AE29=""),"",入力!AE29)</f>
        <v>莉子</v>
      </c>
      <c r="E62" s="32" t="str">
        <f>IF(OR(L62&lt;&gt;"○",入力!Z28=""),"",入力!Z28)</f>
        <v>さとう</v>
      </c>
      <c r="F62" s="32" t="str">
        <f>IF(OR(L62&lt;&gt;"○",入力!AE28=""),"",入力!AE28)</f>
        <v>りこ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冨山</v>
      </c>
      <c r="D63" s="32" t="str">
        <f>IF(OR(L63&lt;&gt;"○",入力!AE31=""),"",入力!AE31)</f>
        <v>環奈</v>
      </c>
      <c r="E63" s="32" t="str">
        <f>IF(OR(L63&lt;&gt;"○",入力!Z30=""),"",入力!Z30)</f>
        <v>とみやま</v>
      </c>
      <c r="F63" s="32" t="str">
        <f>IF(OR(L63&lt;&gt;"○",入力!AE30=""),"",入力!AE30)</f>
        <v>かんな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妻鳥</v>
      </c>
      <c r="D64" s="32" t="str">
        <f>IF(OR(L64&lt;&gt;"○",入力!AE33=""),"",入力!AE33)</f>
        <v>綺乃</v>
      </c>
      <c r="E64" s="32" t="str">
        <f>IF(OR(L64&lt;&gt;"○",入力!Z32=""),"",入力!Z32)</f>
        <v>つまどり</v>
      </c>
      <c r="F64" s="32" t="str">
        <f>IF(OR(L64&lt;&gt;"○",入力!AE32=""),"",入力!AE32)</f>
        <v>あやの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横浜市立小田中学校</cp:lastModifiedBy>
  <cp:lastPrinted>2019-02-13T13:45:19Z</cp:lastPrinted>
  <dcterms:created xsi:type="dcterms:W3CDTF">2006-11-03T01:52:14Z</dcterms:created>
  <dcterms:modified xsi:type="dcterms:W3CDTF">2019-11-08T10:09:48Z</dcterms:modified>
</cp:coreProperties>
</file>