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167878e0632c0f/デスクトップ/"/>
    </mc:Choice>
  </mc:AlternateContent>
  <xr:revisionPtr revIDLastSave="0" documentId="8_{33B07E6E-0900-4EA7-8A76-543F32B25BCD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<sst xmlns="http://schemas.openxmlformats.org/spreadsheetml/2006/main" count="1494" uniqueCount="764">
  <si>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</si>
  <si>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</si>
  <si>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</si>
  <si>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</si>
  <si>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</si>
  <si>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</si>
  <si>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</si>
  <si>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</si>
  <si>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</si>
  <si>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</si>
  <si>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</si>
  <si>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</si>
  <si>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</si>
  <si>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</si>
  <si>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</si>
  <si>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</si>
  <si>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</si>
  <si>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</si>
  <si>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</si>
  <si>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</si>
  <si>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</si>
  <si>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</si>
  <si>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</si>
  <si>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</si>
  <si>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</si>
  <si>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</si>
  <si>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</si>
  <si>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</si>
  <si>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</si>
  <si>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</si>
  <si>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</si>
  <si>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</si>
  <si>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</si>
  <si>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</si>
  <si>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</si>
  <si>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</si>
  <si>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</si>
  <si>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</si>
  <si>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</si>
  <si>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</si>
  <si>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</si>
  <si>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</si>
  <si>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</si>
  <si>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</si>
  <si>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</si>
  <si>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</si>
  <si>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</si>
  <si>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</si>
  <si>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</si>
  <si>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</si>
  <si>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</si>
  <si>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</si>
  <si>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</si>
  <si>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</si>
  <si>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</si>
  <si>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</si>
  <si>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</si>
  <si>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</si>
  <si>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</si>
  <si>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</si>
  <si>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</si>
  <si>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</si>
  <si>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</si>
  <si>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</si>
  <si>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</si>
  <si>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</si>
  <si>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</si>
  <si>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</si>
  <si>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</si>
  <si>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</si>
  <si>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</si>
  <si>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</si>
  <si>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</si>
  <si>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</si>
  <si>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</si>
  <si>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</si>
  <si>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</si>
  <si>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</si>
  <si>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</si>
  <si>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</si>
  <si>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</si>
  <si>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</si>
  <si>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</si>
  <si>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</si>
  <si>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</si>
  <si>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</si>
  <si>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</si>
  <si>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</si>
  <si>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</si>
  <si>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</si>
  <si>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</si>
  <si>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</si>
  <si>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</si>
  <si>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</si>
  <si>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</si>
  <si>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</si>
  <si>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</si>
  <si>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</si>
  <si>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</si>
  <si>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</si>
  <si>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</si>
  <si>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</si>
  <si>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</si>
  <si>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</si>
  <si>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</si>
  <si>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</si>
  <si>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</si>
  <si>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</si>
  <si>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</si>
  <si>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</si>
  <si>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</si>
  <si>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</si>
  <si>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</si>
  <si>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</si>
  <si>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</si>
  <si>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</si>
  <si>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</si>
  <si>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</si>
  <si>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</si>
  <si>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</si>
  <si>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</si>
  <si>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</si>
  <si>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</si>
  <si>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</si>
  <si>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</si>
  <si>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</si>
  <si>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</si>
  <si>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</si>
  <si>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</si>
  <si>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</si>
  <si>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</si>
  <si>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</si>
  <si>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</si>
  <si>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</si>
  <si>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</si>
  <si>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</si>
  <si>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</si>
  <si>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</si>
  <si>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</si>
  <si>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</si>
  <si>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</si>
  <si>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</si>
  <si>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</si>
  <si>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</si>
  <si>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</si>
  <si>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</si>
  <si>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</si>
  <si>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</si>
  <si>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</si>
  <si>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</si>
  <si>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</si>
  <si>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</si>
  <si>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</si>
  <si>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</si>
  <si>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</si>
  <si>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</si>
  <si>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</si>
  <si>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</si>
  <si>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</si>
  <si>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</si>
  <si>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</si>
  <si>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</si>
  <si>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</si>
  <si>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</si>
  <si>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</si>
  <si>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</si>
  <si>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</si>
  <si>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</si>
  <si>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</si>
  <si>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</si>
  <si>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</si>
  <si>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</si>
  <si>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</si>
  <si>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</si>
  <si>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</si>
  <si>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</si>
  <si>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</si>
  <si>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</si>
  <si>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</si>
  <si>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</si>
  <si>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</si>
  <si>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</si>
  <si>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</si>
  <si>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</si>
  <si>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</si>
  <si>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</si>
  <si>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</si>
  <si>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</si>
  <si>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</si>
  <si>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</si>
  <si>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</si>
  <si>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</si>
  <si>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</si>
  <si>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</si>
  <si>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</si>
  <si>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</si>
  <si>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</si>
  <si>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</si>
  <si>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</si>
  <si>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</si>
  <si>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</si>
  <si>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</si>
  <si>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</si>
  <si>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</si>
  <si>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</si>
  <si>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</si>
  <si>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</si>
  <si>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</si>
  <si>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</si>
  <si>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</si>
  <si>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</si>
  <si>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</si>
  <si>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</si>
  <si>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</si>
  <si>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</si>
  <si>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</si>
  <si>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</si>
  <si>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</si>
  <si>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</si>
  <si>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</si>
  <si>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</si>
  <si>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</si>
  <si>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</si>
  <si>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</si>
  <si>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</si>
  <si>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</si>
  <si>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</si>
  <si>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</si>
  <si>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</si>
  <si>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</si>
  <si>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</si>
  <si>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</si>
  <si>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</si>
  <si>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</si>
  <si>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</si>
  <si>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</si>
  <si>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</si>
  <si>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</si>
  <si>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</si>
  <si>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</si>
  <si>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</si>
  <si>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</si>
  <si>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</si>
  <si>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</si>
  <si>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</si>
  <si>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</si>
  <si>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</si>
  <si>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</si>
  <si>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</si>
  <si>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</si>
  <si>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</si>
  <si>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</si>
  <si>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</si>
  <si>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</si>
  <si>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</si>
  <si>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</si>
  <si>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</si>
  <si>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</si>
  <si>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</si>
  <si>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</si>
  <si>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</si>
  <si>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</si>
  <si>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</si>
  <si>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</si>
  <si>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</si>
  <si>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</si>
  <si>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</si>
  <si>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</si>
  <si>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</si>
  <si>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</si>
  <si>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</si>
  <si>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</si>
  <si>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</si>
  <si>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</si>
  <si>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</si>
  <si>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</si>
  <si>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</si>
  <si>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</si>
  <si>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</si>
  <si>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</si>
  <si>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</si>
  <si>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</si>
  <si>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</si>
  <si>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</si>
  <si>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</si>
  <si>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</si>
  <si>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</si>
  <si>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</si>
  <si>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</si>
  <si>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</si>
  <si>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</si>
  <si>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</si>
  <si>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</si>
  <si>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</si>
  <si>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</si>
  <si>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</si>
  <si>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</si>
  <si>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</si>
  <si>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</si>
  <si>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</si>
  <si>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</si>
  <si>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</si>
  <si>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</si>
  <si>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</si>
  <si>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</si>
  <si>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</si>
  <si>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</si>
  <si>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</si>
  <si>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</si>
  <si>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</si>
  <si>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</si>
  <si>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</si>
  <si>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</si>
  <si>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</si>
  <si>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</si>
  <si>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</si>
  <si>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</si>
  <si>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</si>
  <si>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</si>
  <si>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</si>
  <si>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</si>
  <si>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</si>
  <si>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</si>
  <si>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</si>
  <si>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</si>
  <si>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</si>
  <si>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</si>
  <si>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</si>
  <si>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</si>
  <si>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</si>
  <si>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</si>
  <si>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</si>
  <si>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</si>
  <si>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</si>
  <si>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</si>
  <si>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</si>
  <si>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</si>
  <si>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</si>
  <si>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</si>
  <si>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</si>
  <si>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</si>
  <si>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</si>
  <si>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</si>
  <si>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</si>
  <si>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</si>
  <si>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</si>
  <si>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</si>
  <si>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</si>
  <si>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</si>
  <si>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</si>
  <si>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</si>
  <si>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</si>
  <si>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</si>
  <si>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</si>
  <si>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</si>
  <si>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</si>
  <si>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</si>
  <si>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</si>
  <si>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</si>
  <si>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</si>
  <si>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</si>
  <si>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</si>
  <si>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</si>
  <si>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</si>
  <si>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</si>
  <si>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</si>
  <si>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</si>
  <si>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</si>
  <si>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</si>
  <si>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</si>
  <si>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</si>
  <si>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</si>
  <si>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</si>
  <si>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</si>
  <si>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</si>
  <si>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</si>
  <si>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</si>
  <si>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</si>
  <si>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</si>
  <si>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</si>
  <si>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</si>
  <si>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</si>
  <si>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</si>
  <si>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</si>
  <si>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</si>
  <si>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</si>
  <si>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</si>
  <si>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</si>
  <si>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</si>
  <si>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</si>
  <si>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</si>
  <si>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</si>
  <si>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</si>
  <si>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</si>
  <si>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</si>
  <si>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</si>
  <si>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</si>
  <si>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</si>
  <si>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</si>
  <si>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</si>
  <si>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</si>
  <si>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</si>
  <si>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</si>
  <si>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</si>
  <si>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</si>
  <si>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</si>
  <si>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</si>
  <si>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</si>
  <si>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</si>
  <si>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</si>
  <si>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</si>
  <si>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</si>
  <si>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</si>
  <si>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</si>
  <si>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</si>
  <si>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</si>
  <si>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</si>
  <si>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</si>
  <si>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</si>
  <si>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</si>
  <si>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</si>
  <si>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</si>
  <si>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</si>
  <si>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</si>
  <si>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</si>
  <si>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</si>
  <si>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</si>
  <si>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</si>
  <si>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</si>
  <si>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</si>
  <si>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</si>
  <si>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</si>
  <si>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</si>
  <si>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</si>
  <si>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</si>
  <si>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</si>
  <si>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</si>
  <si>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</si>
  <si>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</si>
  <si>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</si>
  <si>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</si>
  <si>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</si>
  <si>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</si>
  <si>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</si>
  <si>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</si>
  <si>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</si>
  <si>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</si>
  <si>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</si>
  <si>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</si>
  <si>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</si>
  <si>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</si>
  <si>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</si>
  <si>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</si>
  <si>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</si>
  <si>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</si>
  <si>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</si>
  <si>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</si>
  <si>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</si>
  <si>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</si>
  <si>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</si>
  <si>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</si>
  <si>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</si>
  <si>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</si>
  <si>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</si>
  <si>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</si>
  <si>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</si>
  <si>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</si>
  <si>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</si>
  <si>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</si>
  <si>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</si>
  <si>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</si>
  <si>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</si>
  <si>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</si>
  <si>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</si>
  <si>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</si>
  <si>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</si>
  <si>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</si>
  <si>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</si>
  <si>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</si>
  <si>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</si>
  <si>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</si>
  <si>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</si>
  <si>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</si>
  <si>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</si>
  <si>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</si>
  <si>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</si>
  <si>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</si>
  <si>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</si>
  <si>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</si>
  <si>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</si>
  <si>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</si>
  <si>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</si>
  <si>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</si>
  <si>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</si>
  <si>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</si>
  <si>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</si>
  <si>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</si>
  <si>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</si>
  <si>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</si>
  <si>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</si>
  <si>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</si>
  <si>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</si>
  <si>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</si>
  <si>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</si>
  <si>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</si>
  <si>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</si>
  <si>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</si>
  <si>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</si>
  <si>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</si>
  <si>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</si>
  <si>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</si>
  <si>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</si>
  <si>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</si>
  <si>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</si>
  <si>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</si>
  <si>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</si>
  <si>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</si>
  <si>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</si>
  <si>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</si>
  <si>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</si>
  <si>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</si>
  <si>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</si>
  <si>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</si>
  <si>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</si>
  <si>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</si>
  <si>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</si>
  <si>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</si>
  <si>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</si>
  <si>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</si>
  <si>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</si>
  <si>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</si>
  <si>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</si>
  <si>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</si>
  <si>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</si>
  <si>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</si>
  <si>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</si>
  <si>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</si>
  <si>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</si>
  <si>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</si>
  <si>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</si>
  <si>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</si>
  <si>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</si>
  <si>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</si>
  <si>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</si>
  <si>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</si>
  <si>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</si>
  <si>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</si>
  <si>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</si>
  <si>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</si>
  <si>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</si>
  <si>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</si>
  <si>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</si>
  <si>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</si>
  <si>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</si>
  <si>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</si>
  <si>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</si>
  <si>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</si>
  <si>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</si>
  <si>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</si>
  <si>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</si>
  <si>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</si>
  <si>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</si>
  <si>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</si>
  <si>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</si>
  <si>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</si>
  <si>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</si>
  <si>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</si>
  <si>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</si>
  <si>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</si>
  <si>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</si>
  <si>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</si>
  <si>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</si>
  <si>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</si>
  <si>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</si>
  <si>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</si>
  <si>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</si>
  <si>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</si>
  <si>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</si>
  <si>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</si>
  <si>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</si>
  <si>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</si>
  <si>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</si>
  <si>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</si>
  <si>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</si>
  <si>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</si>
  <si>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</si>
  <si>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</si>
  <si>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</si>
  <si>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</si>
  <si>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</si>
  <si>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</si>
  <si>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</si>
  <si>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</si>
  <si>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</si>
  <si>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</si>
  <si>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</si>
  <si>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</si>
  <si>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</si>
  <si>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</si>
  <si>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</si>
  <si>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</si>
  <si>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</si>
  <si>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</si>
  <si>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</si>
  <si>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</si>
  <si>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</si>
  <si>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</si>
  <si>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</si>
  <si>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</si>
  <si>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</si>
  <si>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</si>
  <si>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</si>
  <si>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</si>
  <si>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</si>
  <si>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</si>
  <si>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</si>
  <si>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</si>
  <si>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</si>
  <si>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</si>
  <si>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</si>
  <si>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</si>
  <si>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</si>
  <si>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</si>
  <si>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</si>
  <si>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</si>
  <si>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</si>
  <si>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</si>
  <si>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</si>
  <si>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</si>
  <si>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</si>
  <si>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</si>
  <si>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</si>
  <si>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</si>
  <si>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</si>
  <si>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</si>
  <si>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</si>
  <si>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</si>
  <si>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</si>
  <si>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</si>
  <si>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</si>
  <si>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</si>
  <si>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</si>
  <si>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</si>
  <si>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</si>
  <si>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</si>
  <si>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</si>
  <si>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</si>
  <si>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</si>
  <si>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</si>
  <si>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</si>
  <si>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</si>
  <si>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</si>
  <si>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</si>
  <si>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</si>
  <si>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</si>
  <si>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</si>
  <si>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</si>
  <si>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</si>
  <si>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</si>
  <si>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</si>
  <si>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</si>
  <si>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</si>
  <si>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</si>
  <si>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</si>
  <si>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</si>
  <si>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</si>
  <si>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</si>
  <si>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</si>
  <si>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</si>
  <si>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</si>
  <si>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</si>
  <si>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</si>
  <si>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</si>
  <si>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</si>
  <si>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</si>
  <si>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</si>
  <si>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</si>
  <si>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</si>
  <si>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</si>
  <si>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</si>
  <si>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</si>
  <si>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</si>
  <si>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</si>
  <si>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</si>
  <si>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</si>
  <si>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</si>
  <si>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</si>
  <si>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</si>
  <si>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</si>
  <si>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</si>
  <si>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</si>
  <si>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</si>
  <si>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</si>
  <si>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</si>
  <si>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</si>
  <si>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771</t>
    <phoneticPr fontId="2"/>
  </si>
  <si>
    <t>0716</t>
    <phoneticPr fontId="2"/>
  </si>
  <si>
    <t>236</t>
    <phoneticPr fontId="2"/>
  </si>
  <si>
    <t>0005</t>
    <phoneticPr fontId="2"/>
  </si>
  <si>
    <t>横浜市金沢区並木１－６－１</t>
    <rPh sb="0" eb="8">
      <t>ヨコハマシカナザワクナミキ</t>
    </rPh>
    <phoneticPr fontId="2"/>
  </si>
  <si>
    <t>小山</t>
    <rPh sb="0" eb="2">
      <t>コヤマ</t>
    </rPh>
    <phoneticPr fontId="2"/>
  </si>
  <si>
    <t>隆弘</t>
    <rPh sb="0" eb="2">
      <t>タカヒロ</t>
    </rPh>
    <phoneticPr fontId="2"/>
  </si>
  <si>
    <t>こやま</t>
    <phoneticPr fontId="2"/>
  </si>
  <si>
    <t>たかひろ</t>
    <phoneticPr fontId="2"/>
  </si>
  <si>
    <t>齋藤</t>
    <rPh sb="0" eb="2">
      <t>サイトウ</t>
    </rPh>
    <phoneticPr fontId="2"/>
  </si>
  <si>
    <t>健</t>
    <rPh sb="0" eb="1">
      <t>ケン</t>
    </rPh>
    <phoneticPr fontId="2"/>
  </si>
  <si>
    <t>さいとう</t>
    <phoneticPr fontId="2"/>
  </si>
  <si>
    <t>たける</t>
    <phoneticPr fontId="2"/>
  </si>
  <si>
    <t>山下</t>
    <rPh sb="0" eb="2">
      <t>ヤマシタ</t>
    </rPh>
    <phoneticPr fontId="2"/>
  </si>
  <si>
    <t>やました</t>
    <phoneticPr fontId="2"/>
  </si>
  <si>
    <t>ゆうか</t>
    <phoneticPr fontId="2"/>
  </si>
  <si>
    <t>西本</t>
    <rPh sb="0" eb="2">
      <t>ニシモト</t>
    </rPh>
    <phoneticPr fontId="2"/>
  </si>
  <si>
    <t>結</t>
    <rPh sb="0" eb="1">
      <t>ユイ</t>
    </rPh>
    <phoneticPr fontId="2"/>
  </si>
  <si>
    <t>にしもと</t>
    <phoneticPr fontId="2"/>
  </si>
  <si>
    <t>ゆい</t>
    <phoneticPr fontId="2"/>
  </si>
  <si>
    <t>佐久間</t>
    <rPh sb="0" eb="3">
      <t>サクマ</t>
    </rPh>
    <phoneticPr fontId="2"/>
  </si>
  <si>
    <t>日向</t>
    <rPh sb="0" eb="2">
      <t>ヒナタ</t>
    </rPh>
    <phoneticPr fontId="2"/>
  </si>
  <si>
    <t>さくま</t>
    <phoneticPr fontId="2"/>
  </si>
  <si>
    <t>ひなた</t>
    <phoneticPr fontId="2"/>
  </si>
  <si>
    <t>川嶋</t>
    <rPh sb="0" eb="2">
      <t>カワシマ</t>
    </rPh>
    <phoneticPr fontId="2"/>
  </si>
  <si>
    <t>海優</t>
    <rPh sb="0" eb="1">
      <t>ウミ</t>
    </rPh>
    <rPh sb="1" eb="2">
      <t>ユウ</t>
    </rPh>
    <phoneticPr fontId="2"/>
  </si>
  <si>
    <t>かわしま</t>
    <phoneticPr fontId="2"/>
  </si>
  <si>
    <t>みゆ</t>
    <phoneticPr fontId="2"/>
  </si>
  <si>
    <t>久保</t>
    <rPh sb="0" eb="2">
      <t>クボ</t>
    </rPh>
    <phoneticPr fontId="2"/>
  </si>
  <si>
    <t>美咲</t>
    <rPh sb="0" eb="2">
      <t>ミサキ</t>
    </rPh>
    <phoneticPr fontId="2"/>
  </si>
  <si>
    <t>くぼ</t>
    <phoneticPr fontId="2"/>
  </si>
  <si>
    <t>みさき</t>
    <phoneticPr fontId="2"/>
  </si>
  <si>
    <t>鷄内</t>
    <rPh sb="0" eb="1">
      <t>ニワトリ</t>
    </rPh>
    <rPh sb="1" eb="2">
      <t>ウチ</t>
    </rPh>
    <phoneticPr fontId="2"/>
  </si>
  <si>
    <t>菜月</t>
    <rPh sb="0" eb="2">
      <t>ナツキ</t>
    </rPh>
    <phoneticPr fontId="2"/>
  </si>
  <si>
    <t>かいち</t>
    <phoneticPr fontId="2"/>
  </si>
  <si>
    <t>なつき</t>
    <phoneticPr fontId="2"/>
  </si>
  <si>
    <t>柳沢</t>
    <rPh sb="0" eb="2">
      <t>ヤナギサワ</t>
    </rPh>
    <phoneticPr fontId="2"/>
  </si>
  <si>
    <t>知優</t>
    <rPh sb="0" eb="2">
      <t>チユウ</t>
    </rPh>
    <phoneticPr fontId="2"/>
  </si>
  <si>
    <t>やなぎさわ</t>
    <phoneticPr fontId="2"/>
  </si>
  <si>
    <t>ちひろ</t>
    <phoneticPr fontId="2"/>
  </si>
  <si>
    <t>岡田</t>
    <rPh sb="0" eb="2">
      <t>オカダ</t>
    </rPh>
    <phoneticPr fontId="2"/>
  </si>
  <si>
    <t>美優</t>
    <rPh sb="0" eb="1">
      <t>ミ</t>
    </rPh>
    <rPh sb="1" eb="2">
      <t>ユウ</t>
    </rPh>
    <phoneticPr fontId="2"/>
  </si>
  <si>
    <t>おかだ</t>
    <phoneticPr fontId="2"/>
  </si>
  <si>
    <t>みゆう</t>
    <phoneticPr fontId="2"/>
  </si>
  <si>
    <t>堀田</t>
    <rPh sb="0" eb="2">
      <t>ホッタ</t>
    </rPh>
    <phoneticPr fontId="2"/>
  </si>
  <si>
    <t>花暖</t>
    <rPh sb="0" eb="1">
      <t>ハナ</t>
    </rPh>
    <rPh sb="1" eb="2">
      <t>ダン</t>
    </rPh>
    <phoneticPr fontId="2"/>
  </si>
  <si>
    <t>ほった</t>
    <phoneticPr fontId="2"/>
  </si>
  <si>
    <t>かのん</t>
    <phoneticPr fontId="2"/>
  </si>
  <si>
    <t>林</t>
    <rPh sb="0" eb="1">
      <t>ハヤシ</t>
    </rPh>
    <phoneticPr fontId="2"/>
  </si>
  <si>
    <t>寧々</t>
    <rPh sb="0" eb="2">
      <t>ネネ</t>
    </rPh>
    <phoneticPr fontId="2"/>
  </si>
  <si>
    <t>はやし</t>
    <phoneticPr fontId="2"/>
  </si>
  <si>
    <t>ねね</t>
    <phoneticPr fontId="2"/>
  </si>
  <si>
    <t>鈴木</t>
    <rPh sb="0" eb="2">
      <t>スズキ</t>
    </rPh>
    <phoneticPr fontId="2"/>
  </si>
  <si>
    <t>雪乃</t>
    <rPh sb="0" eb="2">
      <t>ユキノ</t>
    </rPh>
    <phoneticPr fontId="2"/>
  </si>
  <si>
    <t>すずき</t>
    <phoneticPr fontId="2"/>
  </si>
  <si>
    <t>ゆきの</t>
    <phoneticPr fontId="2"/>
  </si>
  <si>
    <t>高野</t>
    <rPh sb="0" eb="2">
      <t>タカノ</t>
    </rPh>
    <phoneticPr fontId="2"/>
  </si>
  <si>
    <t>愛理</t>
    <rPh sb="0" eb="2">
      <t>アイリ</t>
    </rPh>
    <phoneticPr fontId="2"/>
  </si>
  <si>
    <t>たかの</t>
    <phoneticPr fontId="2"/>
  </si>
  <si>
    <t>あいり</t>
    <phoneticPr fontId="2"/>
  </si>
  <si>
    <t>マコーマック</t>
    <phoneticPr fontId="2"/>
  </si>
  <si>
    <t>英玲奈</t>
    <rPh sb="0" eb="1">
      <t>エイ</t>
    </rPh>
    <rPh sb="1" eb="2">
      <t>レイ</t>
    </rPh>
    <rPh sb="2" eb="3">
      <t>ナ</t>
    </rPh>
    <phoneticPr fontId="2"/>
  </si>
  <si>
    <t>まこーまっく</t>
    <phoneticPr fontId="2"/>
  </si>
  <si>
    <t>えれな</t>
    <phoneticPr fontId="2"/>
  </si>
  <si>
    <t>矢田　弘</t>
    <rPh sb="0" eb="2">
      <t>ヤダ</t>
    </rPh>
    <rPh sb="3" eb="4">
      <t>ヒロシ</t>
    </rPh>
    <phoneticPr fontId="2"/>
  </si>
  <si>
    <t>045</t>
    <phoneticPr fontId="2"/>
  </si>
  <si>
    <t>773</t>
    <phoneticPr fontId="2"/>
  </si>
  <si>
    <t>9439</t>
    <phoneticPr fontId="2"/>
  </si>
  <si>
    <t>祐佳</t>
    <rPh sb="0" eb="1">
      <t>ユウ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</si>
</sst>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5" zoomScaleNormal="100" zoomScaleSheetLayoutView="100" workbookViewId="0">
      <selection activeCell="B29" sqref="B29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2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2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2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2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2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2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2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8" zoomScaleNormal="100" zoomScaleSheetLayoutView="100" workbookViewId="0">
      <selection activeCell="R26" sqref="R26:S27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2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1176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横浜市立富岡東中学校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2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2" customHeight="1" thickBot="1" x14ac:dyDescent="0.25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760</v>
      </c>
      <c r="AC6" s="160"/>
      <c r="AD6" s="160"/>
      <c r="AE6" s="160"/>
      <c r="AF6" s="25" t="s">
        <v>586</v>
      </c>
      <c r="AG6" s="160" t="s">
        <v>761</v>
      </c>
      <c r="AH6" s="160"/>
      <c r="AI6" s="160"/>
      <c r="AJ6" s="160"/>
      <c r="AK6" s="25" t="s">
        <v>586</v>
      </c>
      <c r="AL6" s="160" t="s">
        <v>762</v>
      </c>
      <c r="AM6" s="160"/>
      <c r="AN6" s="160"/>
      <c r="AO6" s="161"/>
    </row>
    <row r="7" spans="1:41" s="2" customFormat="1" ht="25.2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2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2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700</v>
      </c>
      <c r="G13" s="215"/>
      <c r="H13" s="215"/>
      <c r="I13" s="215"/>
      <c r="J13" s="216"/>
      <c r="K13" s="215" t="s">
        <v>701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704</v>
      </c>
      <c r="AA13" s="215"/>
      <c r="AB13" s="215"/>
      <c r="AC13" s="215"/>
      <c r="AD13" s="216"/>
      <c r="AE13" s="215" t="s">
        <v>705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709</v>
      </c>
      <c r="G15" s="206"/>
      <c r="H15" s="206"/>
      <c r="I15" s="206"/>
      <c r="J15" s="206"/>
      <c r="K15" s="206" t="s">
        <v>710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708</v>
      </c>
      <c r="G16" s="215"/>
      <c r="H16" s="215"/>
      <c r="I16" s="215"/>
      <c r="J16" s="216"/>
      <c r="K16" s="215" t="s">
        <v>763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14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714</v>
      </c>
      <c r="L22" s="121"/>
      <c r="M22" s="121"/>
      <c r="N22" s="121"/>
      <c r="O22" s="122"/>
      <c r="P22" s="118">
        <v>3</v>
      </c>
      <c r="Q22" s="118"/>
      <c r="R22" s="109">
        <v>153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737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3</v>
      </c>
      <c r="AK22" s="118"/>
      <c r="AL22" s="109">
        <v>164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3</v>
      </c>
      <c r="Q24" s="77"/>
      <c r="R24" s="93">
        <v>157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741</v>
      </c>
      <c r="AA24" s="87"/>
      <c r="AB24" s="87"/>
      <c r="AC24" s="87"/>
      <c r="AD24" s="87"/>
      <c r="AE24" s="87" t="s">
        <v>742</v>
      </c>
      <c r="AF24" s="87"/>
      <c r="AG24" s="87"/>
      <c r="AH24" s="87"/>
      <c r="AI24" s="88"/>
      <c r="AJ24" s="77">
        <v>3</v>
      </c>
      <c r="AK24" s="77"/>
      <c r="AL24" s="93">
        <v>157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722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3</v>
      </c>
      <c r="AK26" s="77"/>
      <c r="AL26" s="93">
        <v>161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725</v>
      </c>
      <c r="G28" s="87"/>
      <c r="H28" s="87"/>
      <c r="I28" s="87"/>
      <c r="J28" s="87"/>
      <c r="K28" s="87" t="s">
        <v>726</v>
      </c>
      <c r="L28" s="87"/>
      <c r="M28" s="87"/>
      <c r="N28" s="87"/>
      <c r="O28" s="88"/>
      <c r="P28" s="77">
        <v>3</v>
      </c>
      <c r="Q28" s="77"/>
      <c r="R28" s="93">
        <v>166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749</v>
      </c>
      <c r="AA28" s="87"/>
      <c r="AB28" s="87"/>
      <c r="AC28" s="87"/>
      <c r="AD28" s="87"/>
      <c r="AE28" s="87" t="s">
        <v>750</v>
      </c>
      <c r="AF28" s="87"/>
      <c r="AG28" s="87"/>
      <c r="AH28" s="87"/>
      <c r="AI28" s="88"/>
      <c r="AJ28" s="77">
        <v>3</v>
      </c>
      <c r="AK28" s="77"/>
      <c r="AL28" s="93">
        <v>162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723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729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3</v>
      </c>
      <c r="Q30" s="77"/>
      <c r="R30" s="93">
        <v>157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754</v>
      </c>
      <c r="AF30" s="87"/>
      <c r="AG30" s="87"/>
      <c r="AH30" s="87"/>
      <c r="AI30" s="88"/>
      <c r="AJ30" s="77">
        <v>3</v>
      </c>
      <c r="AK30" s="77"/>
      <c r="AL30" s="93">
        <v>161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752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733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3</v>
      </c>
      <c r="Q32" s="77"/>
      <c r="R32" s="93">
        <v>147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3</v>
      </c>
      <c r="AK32" s="77"/>
      <c r="AL32" s="93">
        <v>168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755</v>
      </c>
      <c r="AA33" s="80"/>
      <c r="AB33" s="80"/>
      <c r="AC33" s="80"/>
      <c r="AD33" s="80"/>
      <c r="AE33" s="80" t="s">
        <v>756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tr">
        <f t="shared" ref="B42" si="0">$F$3</f>
        <v>横浜市立富岡東中学校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2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60" verticalDpi="36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1176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横浜市立富岡東中学校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こやま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小山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やました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山下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にしもと</v>
      </c>
      <c r="F15" s="283"/>
      <c r="G15" s="283"/>
      <c r="H15" s="283"/>
      <c r="I15" s="283"/>
      <c r="J15" s="283" t="str">
        <f>IF(入力!K22="","",入力!K22)</f>
        <v>ゆい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153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おかだ</v>
      </c>
      <c r="Z15" s="283"/>
      <c r="AA15" s="283"/>
      <c r="AB15" s="283"/>
      <c r="AC15" s="283"/>
      <c r="AD15" s="283" t="str">
        <f>IF(入力!AE22="","",入力!AE22)</f>
        <v>みゆう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164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西本</v>
      </c>
      <c r="F16" s="297"/>
      <c r="G16" s="297"/>
      <c r="H16" s="297"/>
      <c r="I16" s="297"/>
      <c r="J16" s="297" t="str">
        <f>IF(入力!K23="","",入力!K23)</f>
        <v>結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岡田</v>
      </c>
      <c r="Z16" s="297"/>
      <c r="AA16" s="297"/>
      <c r="AB16" s="297"/>
      <c r="AC16" s="297"/>
      <c r="AD16" s="297" t="str">
        <f>IF(入力!AE23="","",入力!AE23)</f>
        <v>美優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さくま</v>
      </c>
      <c r="F17" s="278"/>
      <c r="G17" s="278"/>
      <c r="H17" s="278"/>
      <c r="I17" s="278"/>
      <c r="J17" s="278" t="str">
        <f>IF(入力!K24="","",入力!K24)</f>
        <v>ひなた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ほった</v>
      </c>
      <c r="Z17" s="278"/>
      <c r="AA17" s="278"/>
      <c r="AB17" s="278"/>
      <c r="AC17" s="278"/>
      <c r="AD17" s="278" t="str">
        <f>IF(入力!AE24="","",入力!AE24)</f>
        <v>かのん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157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佐久間</v>
      </c>
      <c r="F18" s="270"/>
      <c r="G18" s="270"/>
      <c r="H18" s="270"/>
      <c r="I18" s="270"/>
      <c r="J18" s="270" t="str">
        <f>IF(入力!K25="","",入力!K25)</f>
        <v>日向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堀田</v>
      </c>
      <c r="Z18" s="270"/>
      <c r="AA18" s="270"/>
      <c r="AB18" s="270"/>
      <c r="AC18" s="270"/>
      <c r="AD18" s="270" t="str">
        <f>IF(入力!AE25="","",入力!AE25)</f>
        <v>花暖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かわしま</v>
      </c>
      <c r="F19" s="278"/>
      <c r="G19" s="278"/>
      <c r="H19" s="278"/>
      <c r="I19" s="278"/>
      <c r="J19" s="278" t="str">
        <f>IF(入力!K26="","",入力!K26)</f>
        <v>みゆ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はやし</v>
      </c>
      <c r="Z19" s="278"/>
      <c r="AA19" s="278"/>
      <c r="AB19" s="278"/>
      <c r="AC19" s="278"/>
      <c r="AD19" s="278" t="str">
        <f>IF(入力!AE26="","",入力!AE26)</f>
        <v>ねね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161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川嶋</v>
      </c>
      <c r="F20" s="270"/>
      <c r="G20" s="270"/>
      <c r="H20" s="270"/>
      <c r="I20" s="270"/>
      <c r="J20" s="270" t="str">
        <f>IF(入力!K27="","",入力!K27)</f>
        <v>海優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林</v>
      </c>
      <c r="Z20" s="270"/>
      <c r="AA20" s="270"/>
      <c r="AB20" s="270"/>
      <c r="AC20" s="270"/>
      <c r="AD20" s="270" t="str">
        <f>IF(入力!AE27="","",入力!AE27)</f>
        <v>寧々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くぼ</v>
      </c>
      <c r="F21" s="278"/>
      <c r="G21" s="278"/>
      <c r="H21" s="278"/>
      <c r="I21" s="278"/>
      <c r="J21" s="278" t="str">
        <f>IF(入力!K28="","",入力!K28)</f>
        <v>みさき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すずき</v>
      </c>
      <c r="Z21" s="278"/>
      <c r="AA21" s="278"/>
      <c r="AB21" s="278"/>
      <c r="AC21" s="278"/>
      <c r="AD21" s="278" t="str">
        <f>IF(入力!AE28="","",入力!AE28)</f>
        <v>ゆきの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162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久保</v>
      </c>
      <c r="F22" s="270"/>
      <c r="G22" s="270"/>
      <c r="H22" s="270"/>
      <c r="I22" s="270"/>
      <c r="J22" s="270" t="str">
        <f>IF(入力!K29="","",入力!K29)</f>
        <v>美咲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鈴木</v>
      </c>
      <c r="Z22" s="270"/>
      <c r="AA22" s="270"/>
      <c r="AB22" s="270"/>
      <c r="AC22" s="270"/>
      <c r="AD22" s="270" t="str">
        <f>IF(入力!AE29="","",入力!AE29)</f>
        <v>雪乃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かいち</v>
      </c>
      <c r="F23" s="278"/>
      <c r="G23" s="278"/>
      <c r="H23" s="278"/>
      <c r="I23" s="278"/>
      <c r="J23" s="278" t="str">
        <f>IF(入力!K30="","",入力!K30)</f>
        <v>なつき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157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たかの</v>
      </c>
      <c r="Z23" s="278"/>
      <c r="AA23" s="278"/>
      <c r="AB23" s="278"/>
      <c r="AC23" s="278"/>
      <c r="AD23" s="278" t="str">
        <f>IF(入力!AE30="","",入力!AE30)</f>
        <v>あいり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161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鷄内</v>
      </c>
      <c r="F24" s="270"/>
      <c r="G24" s="270"/>
      <c r="H24" s="270"/>
      <c r="I24" s="270"/>
      <c r="J24" s="270" t="str">
        <f>IF(入力!K31="","",入力!K31)</f>
        <v>菜月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高野</v>
      </c>
      <c r="Z24" s="270"/>
      <c r="AA24" s="270"/>
      <c r="AB24" s="270"/>
      <c r="AC24" s="270"/>
      <c r="AD24" s="270" t="str">
        <f>IF(入力!AE31="","",入力!AE31)</f>
        <v>愛理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やなぎさわ</v>
      </c>
      <c r="F25" s="278"/>
      <c r="G25" s="278"/>
      <c r="H25" s="278"/>
      <c r="I25" s="278"/>
      <c r="J25" s="278" t="str">
        <f>IF(入力!K32="","",入力!K32)</f>
        <v>ちひろ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147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まこーまっく</v>
      </c>
      <c r="Z25" s="278"/>
      <c r="AA25" s="278"/>
      <c r="AB25" s="278"/>
      <c r="AC25" s="278"/>
      <c r="AD25" s="278" t="str">
        <f>IF(入力!AE32="","",入力!AE32)</f>
        <v>えれな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柳沢</v>
      </c>
      <c r="F26" s="312"/>
      <c r="G26" s="312"/>
      <c r="H26" s="312"/>
      <c r="I26" s="312"/>
      <c r="J26" s="312" t="str">
        <f>IF(入力!K33="","",入力!K33)</f>
        <v>知優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マコーマック</v>
      </c>
      <c r="Z26" s="312"/>
      <c r="AA26" s="312"/>
      <c r="AB26" s="312"/>
      <c r="AC26" s="312"/>
      <c r="AD26" s="312" t="str">
        <f>IF(入力!AE33="","",入力!AE33)</f>
        <v>英玲奈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1176</v>
      </c>
      <c r="B7" s="31" t="str">
        <f t="shared" ref="B7:C7" si="0">IF($A$8="","",IF($A$9="",B8,B8&amp;"・"&amp;B9))</f>
        <v>横浜市立富岡東中学校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236</v>
      </c>
      <c r="G7" s="31" t="str">
        <f t="shared" si="1"/>
        <v>0005</v>
      </c>
      <c r="H7" s="31">
        <f t="shared" si="1"/>
        <v>0</v>
      </c>
      <c r="I7" s="31" t="str">
        <f t="shared" si="1"/>
        <v>横浜市金沢区並木１－６－１</v>
      </c>
      <c r="J7" s="31">
        <f t="shared" si="1"/>
        <v>0</v>
      </c>
      <c r="K7" s="31" t="str">
        <f t="shared" si="1"/>
        <v>045</v>
      </c>
      <c r="L7" s="31" t="str">
        <f t="shared" si="1"/>
        <v>771</v>
      </c>
      <c r="M7" s="31" t="str">
        <f t="shared" si="1"/>
        <v>0716</v>
      </c>
      <c r="N7" s="31" t="str">
        <f t="shared" si="1"/>
        <v>045</v>
      </c>
      <c r="O7" s="31" t="str">
        <f t="shared" si="1"/>
        <v>773</v>
      </c>
      <c r="P7" s="31" t="str">
        <f t="shared" si="1"/>
        <v>9439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1176</v>
      </c>
      <c r="B8" s="32" t="str">
        <f>IF(入力!$F$3="","",入力!$F$3)</f>
        <v>横浜市立富岡東中学校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236</v>
      </c>
      <c r="G8" s="42" t="str">
        <f>IF(入力!$I$6="","",入力!$I$6)</f>
        <v>0005</v>
      </c>
      <c r="H8" s="32"/>
      <c r="I8" s="32" t="str">
        <f>IF(入力!$L$5="","",入力!$L$5)</f>
        <v>横浜市金沢区並木１－６－１</v>
      </c>
      <c r="J8" s="32"/>
      <c r="K8" s="42" t="str">
        <f>IF(入力!$AB$4="","",入力!$AB$4)</f>
        <v>045</v>
      </c>
      <c r="L8" s="42" t="str">
        <f>IF(入力!$AG$4="","",入力!$AG$4)</f>
        <v>771</v>
      </c>
      <c r="M8" s="42" t="str">
        <f>IF(入力!$AL$4="","",入力!$AL$4)</f>
        <v>0716</v>
      </c>
      <c r="N8" s="42" t="str">
        <f>IF(入力!$AB$6="","",入力!$AB$6)</f>
        <v>045</v>
      </c>
      <c r="O8" s="42" t="str">
        <f>IF(入力!$AG$6="","",入力!$AG$6)</f>
        <v>773</v>
      </c>
      <c r="P8" s="42" t="str">
        <f>IF(入力!$AL$6="","",入力!$AL$6)</f>
        <v>9439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0716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小山</v>
      </c>
      <c r="D16" s="32" t="str">
        <f>IF(入力!$K$13="","",入力!$K$13)</f>
        <v>隆弘</v>
      </c>
      <c r="E16" s="32" t="str">
        <f>IF(入力!$F$12="","",入力!$F$12)</f>
        <v>こやま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齋藤</v>
      </c>
      <c r="D17" s="32" t="str">
        <f>IF(入力!$AE$13="","",入力!$AE$13)</f>
        <v>健</v>
      </c>
      <c r="E17" s="32" t="str">
        <f>IF(入力!$Z$12="","",入力!$Z$12)</f>
        <v>さいとう</v>
      </c>
      <c r="F17" s="32" t="str">
        <f>IF(入力!$AE$12="","",入力!$AE$12)</f>
        <v>たける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山下</v>
      </c>
      <c r="D20" s="32" t="str">
        <f>IF(入力!$K$16="","",入力!$K$16)</f>
        <v>祐佳</v>
      </c>
      <c r="E20" s="32" t="str">
        <f>IF(入力!$F$15="","",入力!$F$15)</f>
        <v>やました</v>
      </c>
      <c r="F20" s="32" t="str">
        <f>IF(入力!$K$15="","",入力!$K$15)</f>
        <v>ゆうか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西本</v>
      </c>
      <c r="D24" s="32" t="str">
        <f>IF(入力!$AE$16="","",入力!$AE$16)</f>
        <v>結</v>
      </c>
      <c r="E24" s="32" t="str">
        <f>IF(入力!$Z$15="","",入力!$Z$15)</f>
        <v>にしもと</v>
      </c>
      <c r="F24" s="32" t="str">
        <f>IF(入力!$AE$15="","",入力!$AE$15)</f>
        <v>ゆい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西本</v>
      </c>
      <c r="D53" s="32" t="str">
        <f>IF(OR(L53&lt;&gt;"○",入力!K23=""),"",入力!K23)</f>
        <v>結</v>
      </c>
      <c r="E53" s="32" t="str">
        <f>IF(OR(L53&lt;&gt;"○",入力!F22=""),"",入力!F22)</f>
        <v>にしもと</v>
      </c>
      <c r="F53" s="32" t="str">
        <f>IF(OR(L53&lt;&gt;"○",入力!K22=""),"",入力!K22)</f>
        <v>ゆい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佐久間</v>
      </c>
      <c r="D54" s="32" t="str">
        <f>IF(OR(L54&lt;&gt;"○",入力!K25=""),"",入力!K25)</f>
        <v>日向</v>
      </c>
      <c r="E54" s="32" t="str">
        <f>IF(OR(L54&lt;&gt;"○",入力!F24=""),"",入力!F24)</f>
        <v>さくま</v>
      </c>
      <c r="F54" s="32" t="str">
        <f>IF(OR(L54&lt;&gt;"○",入力!K24=""),"",入力!K24)</f>
        <v>ひなた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川嶋</v>
      </c>
      <c r="D55" s="32" t="str">
        <f>IF(OR(L55&lt;&gt;"○",入力!K27=""),"",入力!K27)</f>
        <v>海優</v>
      </c>
      <c r="E55" s="32" t="str">
        <f>IF(OR(L55&lt;&gt;"○",入力!F26=""),"",入力!F26)</f>
        <v>かわしま</v>
      </c>
      <c r="F55" s="32" t="str">
        <f>IF(OR(L55&lt;&gt;"○",入力!K26=""),"",入力!K26)</f>
        <v>みゆ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久保</v>
      </c>
      <c r="D56" s="32" t="str">
        <f>IF(OR(L56&lt;&gt;"○",入力!K29=""),"",入力!K29)</f>
        <v>美咲</v>
      </c>
      <c r="E56" s="32" t="str">
        <f>IF(OR(L56&lt;&gt;"○",入力!F28=""),"",入力!F28)</f>
        <v>くぼ</v>
      </c>
      <c r="F56" s="32" t="str">
        <f>IF(OR(L56&lt;&gt;"○",入力!K28=""),"",入力!K28)</f>
        <v>みさき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鷄内</v>
      </c>
      <c r="D57" s="32" t="str">
        <f>IF(OR(L57&lt;&gt;"○",入力!K31=""),"",入力!K31)</f>
        <v>菜月</v>
      </c>
      <c r="E57" s="32" t="str">
        <f>IF(OR(L57&lt;&gt;"○",入力!F30=""),"",入力!F30)</f>
        <v>かいち</v>
      </c>
      <c r="F57" s="32" t="str">
        <f>IF(OR(L57&lt;&gt;"○",入力!K30=""),"",入力!K30)</f>
        <v>なつき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柳沢</v>
      </c>
      <c r="D58" s="32" t="str">
        <f>IF(OR(L58&lt;&gt;"○",入力!K33=""),"",入力!K33)</f>
        <v>知優</v>
      </c>
      <c r="E58" s="32" t="str">
        <f>IF(OR(L58&lt;&gt;"○",入力!F32=""),"",入力!F32)</f>
        <v>やなぎさわ</v>
      </c>
      <c r="F58" s="32" t="str">
        <f>IF(OR(L58&lt;&gt;"○",入力!K32=""),"",入力!K32)</f>
        <v>ちひろ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岡田</v>
      </c>
      <c r="D59" s="32" t="str">
        <f>IF(OR(L59&lt;&gt;"○",入力!AE23=""),"",入力!AE23)</f>
        <v>美優</v>
      </c>
      <c r="E59" s="32" t="str">
        <f>IF(OR(L59&lt;&gt;"○",入力!Z22=""),"",入力!Z22)</f>
        <v>おかだ</v>
      </c>
      <c r="F59" s="32" t="str">
        <f>IF(OR(L59&lt;&gt;"○",入力!AE22=""),"",入力!AE22)</f>
        <v>みゆう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堀田</v>
      </c>
      <c r="D60" s="32" t="str">
        <f>IF(OR(L60&lt;&gt;"○",入力!AE25=""),"",入力!AE25)</f>
        <v>花暖</v>
      </c>
      <c r="E60" s="32" t="str">
        <f>IF(OR(L60&lt;&gt;"○",入力!Z24=""),"",入力!Z24)</f>
        <v>ほった</v>
      </c>
      <c r="F60" s="32" t="str">
        <f>IF(OR(L60&lt;&gt;"○",入力!AE24=""),"",入力!AE24)</f>
        <v>かのん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林</v>
      </c>
      <c r="D61" s="32" t="str">
        <f>IF(OR(L61&lt;&gt;"○",入力!AE27=""),"",入力!AE27)</f>
        <v>寧々</v>
      </c>
      <c r="E61" s="32" t="str">
        <f>IF(OR(L61&lt;&gt;"○",入力!Z26=""),"",入力!Z26)</f>
        <v>はやし</v>
      </c>
      <c r="F61" s="32" t="str">
        <f>IF(OR(L61&lt;&gt;"○",入力!AE26=""),"",入力!AE26)</f>
        <v>ねね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雪乃</v>
      </c>
      <c r="E62" s="32" t="str">
        <f>IF(OR(L62&lt;&gt;"○",入力!Z28=""),"",入力!Z28)</f>
        <v>すずき</v>
      </c>
      <c r="F62" s="32" t="str">
        <f>IF(OR(L62&lt;&gt;"○",入力!AE28=""),"",入力!AE28)</f>
        <v>ゆきの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高野</v>
      </c>
      <c r="D63" s="32" t="str">
        <f>IF(OR(L63&lt;&gt;"○",入力!AE31=""),"",入力!AE31)</f>
        <v>愛理</v>
      </c>
      <c r="E63" s="32" t="str">
        <f>IF(OR(L63&lt;&gt;"○",入力!Z30=""),"",入力!Z30)</f>
        <v>たかの</v>
      </c>
      <c r="F63" s="32" t="str">
        <f>IF(OR(L63&lt;&gt;"○",入力!AE30=""),"",入力!AE30)</f>
        <v>あいり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マコーマック</v>
      </c>
      <c r="D64" s="32" t="str">
        <f>IF(OR(L64&lt;&gt;"○",入力!AE33=""),"",入力!AE33)</f>
        <v>英玲奈</v>
      </c>
      <c r="E64" s="32" t="str">
        <f>IF(OR(L64&lt;&gt;"○",入力!Z32=""),"",入力!Z32)</f>
        <v>まこーまっく</v>
      </c>
      <c r="F64" s="32" t="str">
        <f>IF(OR(L64&lt;&gt;"○",入力!AE32=""),"",入力!AE32)</f>
        <v>えれな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 隆弘</dc:creator>
  <cp:lastModifiedBy>koyam</cp:lastModifiedBy>
  <cp:lastPrinted>2021-04-30T04:32:24Z</cp:lastPrinted>
  <dcterms:created xsi:type="dcterms:W3CDTF">2021-04-29T21:34:44Z</dcterms:created>
  <dcterms:modified xsi:type="dcterms:W3CDTF">2021-05-05T08:34:10Z</dcterms:modified>
</cp:coreProperties>
</file>