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1852\disk1\校務分掌2018\10_特別委員会\13_部活動運営委員会\03_男子バレーボール部\"/>
    </mc:Choice>
  </mc:AlternateContent>
  <xr:revisionPtr revIDLastSave="0" documentId="8_{41A309AD-C732-854F-A2BC-E88713F3DF06}" xr6:coauthVersionLast="38" xr6:coauthVersionMax="38" xr10:uidLastSave="{00000000-0000-0000-0000-000000000000}"/>
  <bookViews>
    <workbookView xWindow="0" yWindow="0" windowWidth="19170" windowHeight="1099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4" l="1"/>
  <c r="A8" i="14"/>
  <c r="F7" i="14"/>
  <c r="A9" i="14"/>
  <c r="P8" i="14"/>
  <c r="O8" i="14"/>
  <c r="N8" i="14"/>
  <c r="M8" i="14"/>
  <c r="L8" i="14"/>
  <c r="K8" i="14"/>
  <c r="I8" i="14"/>
  <c r="G8" i="14"/>
  <c r="E8" i="14"/>
  <c r="P9" i="14"/>
  <c r="C16" i="14"/>
  <c r="D16" i="14"/>
  <c r="C17" i="14"/>
  <c r="D17" i="14"/>
  <c r="I7" i="14"/>
  <c r="S7" i="14"/>
  <c r="M9" i="14"/>
  <c r="K9" i="14"/>
  <c r="L64" i="14"/>
  <c r="J64" i="14"/>
  <c r="I64" i="14"/>
  <c r="F64" i="14"/>
  <c r="L63" i="14"/>
  <c r="J63" i="14"/>
  <c r="I63" i="14"/>
  <c r="F63" i="14"/>
  <c r="L62" i="14"/>
  <c r="J62" i="14"/>
  <c r="I62" i="14"/>
  <c r="F62" i="14"/>
  <c r="L61" i="14"/>
  <c r="J61" i="14"/>
  <c r="I61" i="14"/>
  <c r="F61" i="14"/>
  <c r="L60" i="14"/>
  <c r="J60" i="14"/>
  <c r="I60" i="14"/>
  <c r="F60" i="14"/>
  <c r="L59" i="14"/>
  <c r="J59" i="14"/>
  <c r="I59" i="14"/>
  <c r="F59" i="14"/>
  <c r="L58" i="14"/>
  <c r="J58" i="14"/>
  <c r="I58" i="14"/>
  <c r="F58" i="14"/>
  <c r="L57" i="14"/>
  <c r="J57" i="14"/>
  <c r="I57" i="14"/>
  <c r="F57" i="14"/>
  <c r="L56" i="14"/>
  <c r="J56" i="14"/>
  <c r="I56" i="14"/>
  <c r="F56" i="14"/>
  <c r="L55" i="14"/>
  <c r="J55" i="14"/>
  <c r="I55" i="14"/>
  <c r="F55" i="14"/>
  <c r="L54" i="14"/>
  <c r="J54" i="14"/>
  <c r="I54" i="14"/>
  <c r="F54" i="14"/>
  <c r="L53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/>
  <c r="I5" i="14"/>
  <c r="A1" i="9"/>
  <c r="H2" i="9"/>
  <c r="B58" i="14"/>
  <c r="B57" i="14"/>
  <c r="B56" i="14"/>
  <c r="B55" i="14"/>
  <c r="B54" i="14"/>
  <c r="B53" i="14"/>
  <c r="B64" i="14"/>
  <c r="B63" i="14"/>
  <c r="B62" i="14"/>
  <c r="B61" i="14"/>
  <c r="B60" i="14"/>
  <c r="B59" i="14"/>
  <c r="F24" i="14"/>
  <c r="E24" i="14"/>
  <c r="D24" i="14"/>
  <c r="C24" i="14"/>
  <c r="F20" i="14"/>
  <c r="E20" i="14"/>
  <c r="D20" i="14"/>
  <c r="C20" i="14"/>
  <c r="A54" i="14"/>
  <c r="A55" i="14"/>
  <c r="A56" i="14"/>
  <c r="A57" i="14"/>
  <c r="A58" i="14"/>
  <c r="Q17" i="14"/>
  <c r="F17" i="14"/>
  <c r="E17" i="14"/>
  <c r="F16" i="14"/>
  <c r="E16" i="14"/>
  <c r="A5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B9" i="14"/>
  <c r="F3" i="11"/>
  <c r="B8" i="14"/>
  <c r="Z7" i="11"/>
  <c r="Z2" i="11"/>
  <c r="D8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  <c r="L9" i="14"/>
  <c r="E9" i="14"/>
  <c r="E7" i="14"/>
  <c r="G9" i="14"/>
  <c r="O7" i="14"/>
  <c r="R7" i="14"/>
  <c r="L7" i="14"/>
  <c r="P7" i="14"/>
  <c r="F9" i="14"/>
  <c r="N9" i="14"/>
  <c r="A7" i="14"/>
  <c r="K7" i="14"/>
  <c r="N7" i="14"/>
  <c r="Q7" i="14"/>
  <c r="H7" i="14"/>
  <c r="D9" i="14"/>
  <c r="D7" i="14"/>
  <c r="B7" i="14"/>
  <c r="O9" i="14"/>
  <c r="I9" i="14"/>
  <c r="C7" i="14"/>
  <c r="G7" i="14"/>
  <c r="J7" i="14"/>
  <c r="M7" i="14"/>
</calcChain>
</file>

<file path=xl/sharedStrings.xml><?xml version="1.0" encoding="utf-8"?>
<sst xmlns="http://schemas.openxmlformats.org/spreadsheetml/2006/main" count="1454" uniqueCount="727">
  <si>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</si>
  <si>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</si>
  <si>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</si>
  <si>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</si>
  <si>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</si>
  <si>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</si>
  <si>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</si>
  <si>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</si>
  <si>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</si>
  <si>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</si>
  <si>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</si>
  <si>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</si>
  <si>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</si>
  <si>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</si>
  <si>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</si>
  <si>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</si>
  <si>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</si>
  <si>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</si>
  <si>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</si>
  <si>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</si>
  <si>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</si>
  <si>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</si>
  <si>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</si>
  <si>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</si>
  <si>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</si>
  <si>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</si>
  <si>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</si>
  <si>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</si>
  <si>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</si>
  <si>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</si>
  <si>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</si>
  <si>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</si>
  <si>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</si>
  <si>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</si>
  <si>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</si>
  <si>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</si>
  <si>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</si>
  <si>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</si>
  <si>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</si>
  <si>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</si>
  <si>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</si>
  <si>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</si>
  <si>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</si>
  <si>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</si>
  <si>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</si>
  <si>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</si>
  <si>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</si>
  <si>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</si>
  <si>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</si>
  <si>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</si>
  <si>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</si>
  <si>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</si>
  <si>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</si>
  <si>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</si>
  <si>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</si>
  <si>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</si>
  <si>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</si>
  <si>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</si>
  <si>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</si>
  <si>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</si>
  <si>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</si>
  <si>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</si>
  <si>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</si>
  <si>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</si>
  <si>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</si>
  <si>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</si>
  <si>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</si>
  <si>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</si>
  <si>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</si>
  <si>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</si>
  <si>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</si>
  <si>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</si>
  <si>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</si>
  <si>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</si>
  <si>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</si>
  <si>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</si>
  <si>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</si>
  <si>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</si>
  <si>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</si>
  <si>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</si>
  <si>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</si>
  <si>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</si>
  <si>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</si>
  <si>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</si>
  <si>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</si>
  <si>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</si>
  <si>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</si>
  <si>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</si>
  <si>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</si>
  <si>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</si>
  <si>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</si>
  <si>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</si>
  <si>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</si>
  <si>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</si>
  <si>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</si>
  <si>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</si>
  <si>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</si>
  <si>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</si>
  <si>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</si>
  <si>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</si>
  <si>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</si>
  <si>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</si>
  <si>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</si>
  <si>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</si>
  <si>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</si>
  <si>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</si>
  <si>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</si>
  <si>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</si>
  <si>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</si>
  <si>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</si>
  <si>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</si>
  <si>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</si>
  <si>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</si>
  <si>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</si>
  <si>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</si>
  <si>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</si>
  <si>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</si>
  <si>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</si>
  <si>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</si>
  <si>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</si>
  <si>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</si>
  <si>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</si>
  <si>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</si>
  <si>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</si>
  <si>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</si>
  <si>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</si>
  <si>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</si>
  <si>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</si>
  <si>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</si>
  <si>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</si>
  <si>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</si>
  <si>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</si>
  <si>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</si>
  <si>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</si>
  <si>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</si>
  <si>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</si>
  <si>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</si>
  <si>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</si>
  <si>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</si>
  <si>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</si>
  <si>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</si>
  <si>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</si>
  <si>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</si>
  <si>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</si>
  <si>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</si>
  <si>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</si>
  <si>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</si>
  <si>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</si>
  <si>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</si>
  <si>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</si>
  <si>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</si>
  <si>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</si>
  <si>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</si>
  <si>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</si>
  <si>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</si>
  <si>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</si>
  <si>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</si>
  <si>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</si>
  <si>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</si>
  <si>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</si>
  <si>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</si>
  <si>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</si>
  <si>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</si>
  <si>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</si>
  <si>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</si>
  <si>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</si>
  <si>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</si>
  <si>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</si>
  <si>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</si>
  <si>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</si>
  <si>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</si>
  <si>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</si>
  <si>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</si>
  <si>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</si>
  <si>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</si>
  <si>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</si>
  <si>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</si>
  <si>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</si>
  <si>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</si>
  <si>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</si>
  <si>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</si>
  <si>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</si>
  <si>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</si>
  <si>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</si>
  <si>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</si>
  <si>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</si>
  <si>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</si>
  <si>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</si>
  <si>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</si>
  <si>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</si>
  <si>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</si>
  <si>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</si>
  <si>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</si>
  <si>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</si>
  <si>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</si>
  <si>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</si>
  <si>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</si>
  <si>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</si>
  <si>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</si>
  <si>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</si>
  <si>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</si>
  <si>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</si>
  <si>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</si>
  <si>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</si>
  <si>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</si>
  <si>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</si>
  <si>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</si>
  <si>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</si>
  <si>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</si>
  <si>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</si>
  <si>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</si>
  <si>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</si>
  <si>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</si>
  <si>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</si>
  <si>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</si>
  <si>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</si>
  <si>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</si>
  <si>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</si>
  <si>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</si>
  <si>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</si>
  <si>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</si>
  <si>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</si>
  <si>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</si>
  <si>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</si>
  <si>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</si>
  <si>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</si>
  <si>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</si>
  <si>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</si>
  <si>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</si>
  <si>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</si>
  <si>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</si>
  <si>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</si>
  <si>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</si>
  <si>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</si>
  <si>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</si>
  <si>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</si>
  <si>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</si>
  <si>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</si>
  <si>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</si>
  <si>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</si>
  <si>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</si>
  <si>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</si>
  <si>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</si>
  <si>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</si>
  <si>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</si>
  <si>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</si>
  <si>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</si>
  <si>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</si>
  <si>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</si>
  <si>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</si>
  <si>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</si>
  <si>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</si>
  <si>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</si>
  <si>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</si>
  <si>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</si>
  <si>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</si>
  <si>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</si>
  <si>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</si>
  <si>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</si>
  <si>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</si>
  <si>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</si>
  <si>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</si>
  <si>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</si>
  <si>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</si>
  <si>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</si>
  <si>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</si>
  <si>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</si>
  <si>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</si>
  <si>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</si>
  <si>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</si>
  <si>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</si>
  <si>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</si>
  <si>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</si>
  <si>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</si>
  <si>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</si>
  <si>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</si>
  <si>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</si>
  <si>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</si>
  <si>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</si>
  <si>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</si>
  <si>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</si>
  <si>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</si>
  <si>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</si>
  <si>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</si>
  <si>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</si>
  <si>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</si>
  <si>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</si>
  <si>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</si>
  <si>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</si>
  <si>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</si>
  <si>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</si>
  <si>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</si>
  <si>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</si>
  <si>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</si>
  <si>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</si>
  <si>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</si>
  <si>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</si>
  <si>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</si>
  <si>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</si>
  <si>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</si>
  <si>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</si>
  <si>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</si>
  <si>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</si>
  <si>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</si>
  <si>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</si>
  <si>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</si>
  <si>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</si>
  <si>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</si>
  <si>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</si>
  <si>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</si>
  <si>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</si>
  <si>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</si>
  <si>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</si>
  <si>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</si>
  <si>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</si>
  <si>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</si>
  <si>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</si>
  <si>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</si>
  <si>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</si>
  <si>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</si>
  <si>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</si>
  <si>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</si>
  <si>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</si>
  <si>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</si>
  <si>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</si>
  <si>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</si>
  <si>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</si>
  <si>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</si>
  <si>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</si>
  <si>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</si>
  <si>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</si>
  <si>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</si>
  <si>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</si>
  <si>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</si>
  <si>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</si>
  <si>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</si>
  <si>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</si>
  <si>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</si>
  <si>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</si>
  <si>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</si>
  <si>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</si>
  <si>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</si>
  <si>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</si>
  <si>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</si>
  <si>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</si>
  <si>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</si>
  <si>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</si>
  <si>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</si>
  <si>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</si>
  <si>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</si>
  <si>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</si>
  <si>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</si>
  <si>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</si>
  <si>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</si>
  <si>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</si>
  <si>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</si>
  <si>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</si>
  <si>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</si>
  <si>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</si>
  <si>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</si>
  <si>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</si>
  <si>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</si>
  <si>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</si>
  <si>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</si>
  <si>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</si>
  <si>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</si>
  <si>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</si>
  <si>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</si>
  <si>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</si>
  <si>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</si>
  <si>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</si>
  <si>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</si>
  <si>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</si>
  <si>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</si>
  <si>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</si>
  <si>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</si>
  <si>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</si>
  <si>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</si>
  <si>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</si>
  <si>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</si>
  <si>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</si>
  <si>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</si>
  <si>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</si>
  <si>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</si>
  <si>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</si>
  <si>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</si>
  <si>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</si>
  <si>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</si>
  <si>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</si>
  <si>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</si>
  <si>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</si>
  <si>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</si>
  <si>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</si>
  <si>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</si>
  <si>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</si>
  <si>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</si>
  <si>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</si>
  <si>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</si>
  <si>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</si>
  <si>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</si>
  <si>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</si>
  <si>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</si>
  <si>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</si>
  <si>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</si>
  <si>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</si>
  <si>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</si>
  <si>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</si>
  <si>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</si>
  <si>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</si>
  <si>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</si>
  <si>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</si>
  <si>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</si>
  <si>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</si>
  <si>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</si>
  <si>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</si>
  <si>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</si>
  <si>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</si>
  <si>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</si>
  <si>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</si>
  <si>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</si>
  <si>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</si>
  <si>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</si>
  <si>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</si>
  <si>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</si>
  <si>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</si>
  <si>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</si>
  <si>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</si>
  <si>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</si>
  <si>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</si>
  <si>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</si>
  <si>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</si>
  <si>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</si>
  <si>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</si>
  <si>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</si>
  <si>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</si>
  <si>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</si>
  <si>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</si>
  <si>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</si>
  <si>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</si>
  <si>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</si>
  <si>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</si>
  <si>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</si>
  <si>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</si>
  <si>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</si>
  <si>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</si>
  <si>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</si>
  <si>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</si>
  <si>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</si>
  <si>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</si>
  <si>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</si>
  <si>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</si>
  <si>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</si>
  <si>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</si>
  <si>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</si>
  <si>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</si>
  <si>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</si>
  <si>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</si>
  <si>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</si>
  <si>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</si>
  <si>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</si>
  <si>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</si>
  <si>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</si>
  <si>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</si>
  <si>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</si>
  <si>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</si>
  <si>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</si>
  <si>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</si>
  <si>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</si>
  <si>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</si>
  <si>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</si>
  <si>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</si>
  <si>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</si>
  <si>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</si>
  <si>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</si>
  <si>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</si>
  <si>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</si>
  <si>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</si>
  <si>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</si>
  <si>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</si>
  <si>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</si>
  <si>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</si>
  <si>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</si>
  <si>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</si>
  <si>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</si>
  <si>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</si>
  <si>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</si>
  <si>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</si>
  <si>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</si>
  <si>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</si>
  <si>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</si>
  <si>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</si>
  <si>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</si>
  <si>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</si>
  <si>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</si>
  <si>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</si>
  <si>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</si>
  <si>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</si>
  <si>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</si>
  <si>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</si>
  <si>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</si>
  <si>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</si>
  <si>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</si>
  <si>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</si>
  <si>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</si>
  <si>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</si>
  <si>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</si>
  <si>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</si>
  <si>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</si>
  <si>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</si>
  <si>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</si>
  <si>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</si>
  <si>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</si>
  <si>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</si>
  <si>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</si>
  <si>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</si>
  <si>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</si>
  <si>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</si>
  <si>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</si>
  <si>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</si>
  <si>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</si>
  <si>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</si>
  <si>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</si>
  <si>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</si>
  <si>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</si>
  <si>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</si>
  <si>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</si>
  <si>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</si>
  <si>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</si>
  <si>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</si>
  <si>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</si>
  <si>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</si>
  <si>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</si>
  <si>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</si>
  <si>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</si>
  <si>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</si>
  <si>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</si>
  <si>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</si>
  <si>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</si>
  <si>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</si>
  <si>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</si>
  <si>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</si>
  <si>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</si>
  <si>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</si>
  <si>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</si>
  <si>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</si>
  <si>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</si>
  <si>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</si>
  <si>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</si>
  <si>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</si>
  <si>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</si>
  <si>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</si>
  <si>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</si>
  <si>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</si>
  <si>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</si>
  <si>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</si>
  <si>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</si>
  <si>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</si>
  <si>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</si>
  <si>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</si>
  <si>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</si>
  <si>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</si>
  <si>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</si>
  <si>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</si>
  <si>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</si>
  <si>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</si>
  <si>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</si>
  <si>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</si>
  <si>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</si>
  <si>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</si>
  <si>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</si>
  <si>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</si>
  <si>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</si>
  <si>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</si>
  <si>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</si>
  <si>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チーム①</t>
    <phoneticPr fontId="2"/>
  </si>
  <si>
    <t>チーム①
チーム番号</t>
    <rPh sb="8" eb="10">
      <t>バンゴウ</t>
    </rPh>
    <phoneticPr fontId="2"/>
  </si>
  <si>
    <t>チーム①
学校名</t>
    <rPh sb="5" eb="7">
      <t>ガッコウ</t>
    </rPh>
    <rPh sb="7" eb="8">
      <t>メイ</t>
    </rPh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</si>
  <si>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</si>
  <si>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</si>
  <si>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</si>
  <si>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</si>
  <si>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</si>
  <si>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</si>
  <si>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</si>
  <si>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</si>
  <si>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</si>
  <si>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</si>
  <si>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</si>
  <si>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</si>
  <si>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</si>
  <si>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</si>
  <si>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</si>
  <si>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</si>
  <si>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</si>
  <si>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</si>
  <si>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</si>
  <si>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</si>
  <si>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</si>
  <si>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</si>
  <si>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</si>
  <si>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</si>
  <si>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</si>
  <si>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</si>
  <si>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</si>
  <si>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</si>
  <si>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</si>
  <si>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</si>
  <si>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</si>
  <si>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</si>
  <si>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</si>
  <si>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</si>
  <si>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</si>
  <si>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</si>
  <si>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</si>
  <si>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</si>
  <si>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</si>
  <si>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</si>
  <si>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</si>
  <si>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</si>
  <si>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</si>
  <si>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</si>
  <si>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</si>
  <si>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</si>
  <si>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</si>
  <si>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</si>
  <si>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</si>
  <si>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</si>
  <si>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</si>
  <si>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</si>
  <si>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</si>
  <si>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</si>
  <si>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</si>
  <si>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</si>
  <si>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</si>
  <si>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</si>
  <si>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</si>
  <si>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</si>
  <si>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</si>
  <si>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</si>
  <si>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</si>
  <si>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</si>
  <si>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</si>
  <si>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</si>
  <si>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</si>
  <si>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</si>
  <si>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</si>
  <si>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</si>
  <si>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</si>
  <si>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</si>
  <si>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</si>
  <si>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</si>
  <si>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</si>
  <si>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</si>
  <si>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</si>
  <si>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</si>
  <si>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</si>
  <si>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</si>
  <si>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</si>
  <si>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</si>
  <si>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</si>
  <si>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</si>
  <si>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955</t>
    <phoneticPr fontId="2"/>
  </si>
  <si>
    <t>1131</t>
    <phoneticPr fontId="2"/>
  </si>
  <si>
    <t>951</t>
    <phoneticPr fontId="2"/>
  </si>
  <si>
    <t>1354</t>
    <phoneticPr fontId="2"/>
  </si>
  <si>
    <t>241</t>
    <phoneticPr fontId="2"/>
  </si>
  <si>
    <t>0002</t>
    <phoneticPr fontId="2"/>
  </si>
  <si>
    <t>横浜市旭区上白根２丁目４７－１</t>
    <rPh sb="0" eb="3">
      <t>ヨコハマシ</t>
    </rPh>
    <rPh sb="3" eb="5">
      <t>アサヒク</t>
    </rPh>
    <rPh sb="5" eb="8">
      <t>カミシラネ</t>
    </rPh>
    <rPh sb="9" eb="11">
      <t>チョウメ</t>
    </rPh>
    <phoneticPr fontId="2"/>
  </si>
  <si>
    <t>工藤</t>
    <rPh sb="0" eb="2">
      <t>クドウ</t>
    </rPh>
    <phoneticPr fontId="2"/>
  </si>
  <si>
    <t>ちあき</t>
    <phoneticPr fontId="2"/>
  </si>
  <si>
    <t>くどう</t>
    <phoneticPr fontId="2"/>
  </si>
  <si>
    <t>千秋</t>
    <rPh sb="0" eb="2">
      <t>チアキ</t>
    </rPh>
    <phoneticPr fontId="2"/>
  </si>
  <si>
    <t>近藤</t>
    <rPh sb="0" eb="2">
      <t>コンドウ</t>
    </rPh>
    <phoneticPr fontId="2"/>
  </si>
  <si>
    <t>啓太</t>
    <rPh sb="0" eb="2">
      <t>ケイタ</t>
    </rPh>
    <phoneticPr fontId="2"/>
  </si>
  <si>
    <t>こんどう</t>
    <phoneticPr fontId="2"/>
  </si>
  <si>
    <t>けいた</t>
    <phoneticPr fontId="2"/>
  </si>
  <si>
    <t>杉本</t>
    <rPh sb="0" eb="2">
      <t>スギモト</t>
    </rPh>
    <phoneticPr fontId="2"/>
  </si>
  <si>
    <t>我和</t>
    <rPh sb="0" eb="1">
      <t>ガ</t>
    </rPh>
    <rPh sb="1" eb="2">
      <t>ワ</t>
    </rPh>
    <phoneticPr fontId="2"/>
  </si>
  <si>
    <t>すぎもと</t>
    <phoneticPr fontId="2"/>
  </si>
  <si>
    <t>がと</t>
    <phoneticPr fontId="2"/>
  </si>
  <si>
    <t>かとう</t>
    <phoneticPr fontId="2"/>
  </si>
  <si>
    <t>つばさ</t>
    <phoneticPr fontId="2"/>
  </si>
  <si>
    <t>加藤</t>
    <rPh sb="0" eb="2">
      <t>カトウ</t>
    </rPh>
    <phoneticPr fontId="2"/>
  </si>
  <si>
    <t>翼昇</t>
    <rPh sb="0" eb="1">
      <t>ツバサ</t>
    </rPh>
    <rPh sb="1" eb="2">
      <t>ショウ</t>
    </rPh>
    <phoneticPr fontId="2"/>
  </si>
  <si>
    <t>山本</t>
    <rPh sb="0" eb="2">
      <t>ヤマモト</t>
    </rPh>
    <phoneticPr fontId="2"/>
  </si>
  <si>
    <t>奏大郎</t>
    <rPh sb="0" eb="1">
      <t>ソウ</t>
    </rPh>
    <rPh sb="1" eb="2">
      <t>ダイ</t>
    </rPh>
    <rPh sb="2" eb="3">
      <t>ロウ</t>
    </rPh>
    <phoneticPr fontId="2"/>
  </si>
  <si>
    <t>やまもと</t>
    <phoneticPr fontId="2"/>
  </si>
  <si>
    <t>そうたろう</t>
    <phoneticPr fontId="2"/>
  </si>
  <si>
    <t>小沼</t>
    <rPh sb="0" eb="2">
      <t>コヌマ</t>
    </rPh>
    <phoneticPr fontId="2"/>
  </si>
  <si>
    <t>晴揮</t>
    <rPh sb="0" eb="1">
      <t>ハレ</t>
    </rPh>
    <rPh sb="1" eb="2">
      <t>キ</t>
    </rPh>
    <phoneticPr fontId="2"/>
  </si>
  <si>
    <t>こぬま</t>
    <phoneticPr fontId="2"/>
  </si>
  <si>
    <t>はるき</t>
    <phoneticPr fontId="2"/>
  </si>
  <si>
    <t>内田</t>
    <rPh sb="0" eb="2">
      <t>ウチダ</t>
    </rPh>
    <phoneticPr fontId="2"/>
  </si>
  <si>
    <t>陽介</t>
    <rPh sb="0" eb="2">
      <t>ヨウスケ</t>
    </rPh>
    <phoneticPr fontId="2"/>
  </si>
  <si>
    <t>うちだ</t>
    <phoneticPr fontId="2"/>
  </si>
  <si>
    <t>ようすけ</t>
    <phoneticPr fontId="2"/>
  </si>
  <si>
    <t>前沢</t>
    <rPh sb="0" eb="2">
      <t>マエザワ</t>
    </rPh>
    <phoneticPr fontId="2"/>
  </si>
  <si>
    <t>まえざわ</t>
    <phoneticPr fontId="2"/>
  </si>
  <si>
    <t>せんたろう</t>
    <phoneticPr fontId="2"/>
  </si>
  <si>
    <t>宣太朗</t>
    <rPh sb="0" eb="1">
      <t>セン</t>
    </rPh>
    <rPh sb="1" eb="2">
      <t>タ</t>
    </rPh>
    <rPh sb="2" eb="3">
      <t>ロウ</t>
    </rPh>
    <phoneticPr fontId="2"/>
  </si>
  <si>
    <t>北島</t>
    <rPh sb="0" eb="2">
      <t>キタジマ</t>
    </rPh>
    <phoneticPr fontId="2"/>
  </si>
  <si>
    <t>圭祐</t>
    <rPh sb="0" eb="2">
      <t>ケイスケ</t>
    </rPh>
    <phoneticPr fontId="2"/>
  </si>
  <si>
    <t>きたじま</t>
    <phoneticPr fontId="2"/>
  </si>
  <si>
    <t>けいすけ</t>
    <phoneticPr fontId="2"/>
  </si>
  <si>
    <t>岩岡</t>
    <rPh sb="0" eb="2">
      <t>イワオカ</t>
    </rPh>
    <phoneticPr fontId="2"/>
  </si>
  <si>
    <t>侑</t>
    <rPh sb="0" eb="1">
      <t>ユウ</t>
    </rPh>
    <phoneticPr fontId="2"/>
  </si>
  <si>
    <t>いわおか</t>
    <phoneticPr fontId="2"/>
  </si>
  <si>
    <t>ゆう</t>
    <phoneticPr fontId="2"/>
  </si>
  <si>
    <t>與多垣内</t>
    <rPh sb="0" eb="1">
      <t>ヨ</t>
    </rPh>
    <rPh sb="1" eb="2">
      <t>タ</t>
    </rPh>
    <rPh sb="2" eb="3">
      <t>ガキ</t>
    </rPh>
    <rPh sb="3" eb="4">
      <t>ウチ</t>
    </rPh>
    <phoneticPr fontId="2"/>
  </si>
  <si>
    <t>大杜</t>
    <rPh sb="0" eb="1">
      <t>ダイ</t>
    </rPh>
    <rPh sb="1" eb="2">
      <t>ト</t>
    </rPh>
    <phoneticPr fontId="2"/>
  </si>
  <si>
    <t>田中</t>
    <rPh sb="0" eb="2">
      <t>タナカ</t>
    </rPh>
    <phoneticPr fontId="2"/>
  </si>
  <si>
    <t>快晴</t>
    <rPh sb="0" eb="2">
      <t>カイセイ</t>
    </rPh>
    <phoneticPr fontId="2"/>
  </si>
  <si>
    <t>たなか</t>
    <phoneticPr fontId="2"/>
  </si>
  <si>
    <t>かいせい</t>
    <phoneticPr fontId="2"/>
  </si>
  <si>
    <t>佐藤</t>
    <rPh sb="0" eb="2">
      <t>サトウ</t>
    </rPh>
    <phoneticPr fontId="2"/>
  </si>
  <si>
    <t>優吹</t>
    <rPh sb="0" eb="1">
      <t>ユウ</t>
    </rPh>
    <rPh sb="1" eb="2">
      <t>フ</t>
    </rPh>
    <phoneticPr fontId="2"/>
  </si>
  <si>
    <t>さとう</t>
    <phoneticPr fontId="2"/>
  </si>
  <si>
    <t>ゆぶき</t>
    <phoneticPr fontId="2"/>
  </si>
  <si>
    <t>よたがきうち</t>
    <phoneticPr fontId="2"/>
  </si>
  <si>
    <t>だいと</t>
    <phoneticPr fontId="2"/>
  </si>
  <si>
    <t>和登</t>
    <rPh sb="0" eb="1">
      <t>ワ</t>
    </rPh>
    <rPh sb="1" eb="2">
      <t>ノボル</t>
    </rPh>
    <phoneticPr fontId="2"/>
  </si>
  <si>
    <t>わと</t>
    <phoneticPr fontId="2"/>
  </si>
  <si>
    <t>石堂</t>
    <rPh sb="0" eb="2">
      <t>イシドウ</t>
    </rPh>
    <phoneticPr fontId="2"/>
  </si>
  <si>
    <t>甲斐</t>
    <rPh sb="0" eb="2">
      <t>カイ</t>
    </rPh>
    <phoneticPr fontId="2"/>
  </si>
  <si>
    <t>いしどう</t>
    <phoneticPr fontId="2"/>
  </si>
  <si>
    <t>かい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</si>
</sst>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" zoomScale="70" zoomScaleNormal="100" zoomScaleSheetLayoutView="70" workbookViewId="0" xr3:uid="{AEA406A1-0E4B-5B11-9CD5-51D6E497D94C}">
      <selection activeCell="B1" sqref="B1"/>
    </sheetView>
  </sheetViews>
  <sheetFormatPr defaultColWidth="38.31640625" defaultRowHeight="14.25" x14ac:dyDescent="0.1"/>
  <cols>
    <col min="1" max="1" width="7.36328125" style="34" hidden="1" customWidth="1"/>
    <col min="2" max="2" width="6.40625" style="34" customWidth="1"/>
    <col min="3" max="3" width="2.31640625" style="11" hidden="1" customWidth="1"/>
    <col min="4" max="4" width="10.36328125" style="11" hidden="1" customWidth="1"/>
    <col min="5" max="5" width="29.99609375" style="11" customWidth="1"/>
    <col min="6" max="6" width="3.953125" style="35" hidden="1" customWidth="1"/>
    <col min="7" max="7" width="7.36328125" style="34" customWidth="1"/>
    <col min="8" max="8" width="6.40625" style="34" customWidth="1"/>
    <col min="9" max="9" width="2.31640625" style="11" hidden="1" customWidth="1"/>
    <col min="10" max="10" width="10.36328125" style="11" hidden="1" customWidth="1"/>
    <col min="11" max="11" width="29.99609375" style="11" customWidth="1"/>
    <col min="12" max="12" width="3.953125" style="35" hidden="1" customWidth="1"/>
    <col min="13" max="13" width="7.36328125" style="34" customWidth="1"/>
    <col min="14" max="14" width="6.40625" style="11" customWidth="1"/>
    <col min="15" max="15" width="2.31640625" style="11" hidden="1" customWidth="1"/>
    <col min="16" max="16" width="10.36328125" style="11" hidden="1" customWidth="1"/>
    <col min="17" max="17" width="29.99609375" style="11" customWidth="1"/>
    <col min="18" max="18" width="3.953125" style="11" hidden="1" customWidth="1"/>
    <col min="19" max="19" width="7.36328125" style="11" customWidth="1"/>
    <col min="20" max="20" width="6.40625" style="11" customWidth="1"/>
    <col min="21" max="21" width="2.31640625" style="11" hidden="1" customWidth="1"/>
    <col min="22" max="22" width="10.36328125" style="11" hidden="1" customWidth="1"/>
    <col min="23" max="23" width="29.99609375" style="11" customWidth="1"/>
    <col min="24" max="24" width="3.953125" style="11" hidden="1" customWidth="1"/>
    <col min="25" max="25" width="7.36328125" style="11" customWidth="1"/>
    <col min="26" max="26" width="6.40625" style="11" customWidth="1"/>
    <col min="27" max="27" width="2.31640625" style="11" hidden="1" customWidth="1"/>
    <col min="28" max="28" width="10.36328125" style="11" hidden="1" customWidth="1"/>
    <col min="29" max="29" width="29.99609375" style="11" customWidth="1"/>
    <col min="30" max="30" width="3.953125" style="11" hidden="1" customWidth="1"/>
    <col min="31" max="31" width="7.36328125" style="11" customWidth="1"/>
    <col min="32" max="32" width="6.40625" style="11" customWidth="1"/>
    <col min="33" max="33" width="2.31640625" style="11" hidden="1" customWidth="1"/>
    <col min="34" max="34" width="10.36328125" style="11" hidden="1" customWidth="1"/>
    <col min="35" max="35" width="29.99609375" style="11" customWidth="1"/>
    <col min="36" max="36" width="3.953125" style="11" hidden="1" customWidth="1"/>
    <col min="37" max="37" width="7.36328125" style="11" customWidth="1"/>
    <col min="38" max="38" width="6.40625" style="11" customWidth="1"/>
    <col min="39" max="39" width="2.31640625" style="11" hidden="1" customWidth="1"/>
    <col min="40" max="40" width="10.36328125" style="11" hidden="1" customWidth="1"/>
    <col min="41" max="41" width="29.99609375" style="11" customWidth="1"/>
    <col min="42" max="42" width="3.953125" style="11" hidden="1" customWidth="1"/>
    <col min="43" max="43" width="7.36328125" style="11" customWidth="1"/>
    <col min="44" max="44" width="6.40625" style="11" customWidth="1"/>
    <col min="45" max="45" width="2.31640625" style="11" hidden="1" customWidth="1"/>
    <col min="46" max="46" width="10.36328125" style="11" hidden="1" customWidth="1"/>
    <col min="47" max="47" width="29.99609375" style="11" customWidth="1"/>
    <col min="48" max="48" width="3.953125" style="11" hidden="1" customWidth="1"/>
    <col min="49" max="49" width="7.36328125" style="11" customWidth="1"/>
    <col min="50" max="50" width="6.40625" style="11" customWidth="1"/>
    <col min="51" max="51" width="2.31640625" style="11" hidden="1" customWidth="1"/>
    <col min="52" max="52" width="10.36328125" style="11" hidden="1" customWidth="1"/>
    <col min="53" max="53" width="29.99609375" style="11" customWidth="1"/>
    <col min="54" max="54" width="3.953125" style="11" hidden="1" customWidth="1"/>
    <col min="55" max="55" width="7.36328125" style="11" customWidth="1"/>
    <col min="56" max="56" width="6.40625" style="11" customWidth="1"/>
    <col min="57" max="57" width="2.31640625" style="11" hidden="1" customWidth="1"/>
    <col min="58" max="58" width="10.36328125" style="11" hidden="1" customWidth="1"/>
    <col min="59" max="59" width="29.99609375" style="11" customWidth="1"/>
    <col min="60" max="60" width="3.953125" style="11" hidden="1" customWidth="1"/>
    <col min="61" max="61" width="7.36328125" style="11" customWidth="1"/>
    <col min="62" max="62" width="24.26953125" style="11" customWidth="1"/>
    <col min="63" max="63" width="8.453125" style="11" bestFit="1" customWidth="1"/>
    <col min="64" max="64" width="2.31640625" style="11" customWidth="1"/>
    <col min="65" max="65" width="10.36328125" style="11" customWidth="1"/>
    <col min="66" max="66" width="41.99609375" style="11" bestFit="1" customWidth="1"/>
    <col min="67" max="67" width="3.953125" style="11" customWidth="1"/>
    <col min="68" max="68" width="10.36328125" style="11" bestFit="1" customWidth="1"/>
    <col min="69" max="69" width="24.26953125" style="11" customWidth="1"/>
    <col min="70" max="70" width="8.453125" style="11" bestFit="1" customWidth="1"/>
    <col min="71" max="71" width="2.31640625" style="11" customWidth="1"/>
    <col min="72" max="72" width="10.36328125" style="11" customWidth="1"/>
    <col min="73" max="73" width="41.99609375" style="11" bestFit="1" customWidth="1"/>
    <col min="74" max="74" width="3.953125" style="11" customWidth="1"/>
    <col min="75" max="75" width="10.36328125" style="11" bestFit="1" customWidth="1"/>
    <col min="76" max="76" width="24.26953125" style="11" customWidth="1"/>
    <col min="77" max="77" width="8.453125" style="11" bestFit="1" customWidth="1"/>
    <col min="78" max="78" width="2.31640625" style="11" customWidth="1"/>
    <col min="79" max="79" width="10.36328125" style="11" customWidth="1"/>
    <col min="80" max="80" width="41.99609375" style="11" bestFit="1" customWidth="1"/>
    <col min="81" max="81" width="3.953125" style="11" customWidth="1"/>
    <col min="82" max="82" width="10.36328125" style="11" bestFit="1" customWidth="1"/>
    <col min="83" max="16384" width="38.31640625" style="11"/>
  </cols>
  <sheetData>
    <row r="1" spans="1:61" ht="16.5" customHeight="1" x14ac:dyDescent="0.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">
      <c r="A3" s="17">
        <v>1102</v>
      </c>
      <c r="B3" s="18" t="s">
        <v>552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">
      <c r="A4" s="17">
        <v>1103</v>
      </c>
      <c r="B4" s="18" t="s">
        <v>552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">
      <c r="A5" s="17">
        <v>1104</v>
      </c>
      <c r="B5" s="18" t="s">
        <v>552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">
      <c r="A6" s="22">
        <v>1105</v>
      </c>
      <c r="B6" s="23" t="s">
        <v>552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">
      <c r="A7" s="12">
        <v>1106</v>
      </c>
      <c r="B7" s="13" t="s">
        <v>552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">
      <c r="A8" s="17">
        <v>1107</v>
      </c>
      <c r="B8" s="18" t="s">
        <v>552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">
      <c r="A9" s="17">
        <v>1108</v>
      </c>
      <c r="B9" s="18" t="s">
        <v>552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">
      <c r="A10" s="17">
        <v>1109</v>
      </c>
      <c r="B10" s="18" t="s">
        <v>552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">
      <c r="A11" s="22">
        <v>1110</v>
      </c>
      <c r="B11" s="23" t="s">
        <v>552</v>
      </c>
      <c r="C11" s="24">
        <v>1</v>
      </c>
      <c r="D11" s="24" t="s">
        <v>553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">
      <c r="A12" s="12">
        <v>1111</v>
      </c>
      <c r="B12" s="13" t="s">
        <v>552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">
      <c r="A13" s="17">
        <v>1112</v>
      </c>
      <c r="B13" s="18" t="s">
        <v>552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">
      <c r="A14" s="17">
        <v>1113</v>
      </c>
      <c r="B14" s="18" t="s">
        <v>552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">
      <c r="A15" s="17">
        <v>1114</v>
      </c>
      <c r="B15" s="18" t="s">
        <v>552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">
      <c r="A16" s="22">
        <v>1115</v>
      </c>
      <c r="B16" s="23" t="s">
        <v>552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">
      <c r="A17" s="12">
        <v>1116</v>
      </c>
      <c r="B17" s="13" t="s">
        <v>552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">
      <c r="A18" s="17">
        <v>1117</v>
      </c>
      <c r="B18" s="18" t="s">
        <v>552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">
      <c r="A19" s="17">
        <v>1118</v>
      </c>
      <c r="B19" s="18" t="s">
        <v>552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">
      <c r="A20" s="17">
        <v>1119</v>
      </c>
      <c r="B20" s="18" t="s">
        <v>552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">
      <c r="A21" s="22">
        <v>1120</v>
      </c>
      <c r="B21" s="23" t="s">
        <v>552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">
      <c r="A22" s="12">
        <v>1121</v>
      </c>
      <c r="B22" s="13" t="s">
        <v>552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">
      <c r="A23" s="17">
        <v>1122</v>
      </c>
      <c r="B23" s="18" t="s">
        <v>552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">
      <c r="A24" s="17">
        <v>1123</v>
      </c>
      <c r="B24" s="18" t="s">
        <v>552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">
      <c r="A25" s="17">
        <v>1124</v>
      </c>
      <c r="B25" s="18" t="s">
        <v>552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">
      <c r="A26" s="22">
        <v>1125</v>
      </c>
      <c r="B26" s="23" t="s">
        <v>552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">
      <c r="A27" s="12">
        <v>1126</v>
      </c>
      <c r="B27" s="13" t="s">
        <v>552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">
      <c r="A28" s="17">
        <v>1127</v>
      </c>
      <c r="B28" s="18" t="s">
        <v>552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">
      <c r="A29" s="17">
        <v>1128</v>
      </c>
      <c r="B29" s="18" t="s">
        <v>552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">
      <c r="A30" s="17">
        <v>1129</v>
      </c>
      <c r="B30" s="18" t="s">
        <v>552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">
      <c r="A31" s="22">
        <v>1130</v>
      </c>
      <c r="B31" s="23" t="s">
        <v>552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">
      <c r="A32" s="12">
        <v>1131</v>
      </c>
      <c r="B32" s="13" t="s">
        <v>552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">
      <c r="A33" s="17">
        <v>1132</v>
      </c>
      <c r="B33" s="18" t="s">
        <v>552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">
      <c r="A34" s="17">
        <v>1133</v>
      </c>
      <c r="B34" s="18" t="s">
        <v>552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">
      <c r="A35" s="17">
        <v>1134</v>
      </c>
      <c r="B35" s="18" t="s">
        <v>552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">
      <c r="A36" s="22">
        <v>1135</v>
      </c>
      <c r="B36" s="23" t="s">
        <v>552</v>
      </c>
      <c r="C36" s="24">
        <v>1</v>
      </c>
      <c r="D36" s="24" t="s">
        <v>554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">
      <c r="A37" s="12">
        <v>1136</v>
      </c>
      <c r="B37" s="13" t="s">
        <v>552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">
      <c r="A38" s="17">
        <v>1137</v>
      </c>
      <c r="B38" s="18" t="s">
        <v>552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">
      <c r="A39" s="17">
        <v>1138</v>
      </c>
      <c r="B39" s="18" t="s">
        <v>552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">
      <c r="A40" s="17">
        <v>1139</v>
      </c>
      <c r="B40" s="18" t="s">
        <v>552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">
      <c r="A41" s="22">
        <v>1140</v>
      </c>
      <c r="B41" s="23" t="s">
        <v>552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">
      <c r="A42" s="12">
        <v>1141</v>
      </c>
      <c r="B42" s="13" t="s">
        <v>552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">
      <c r="A43" s="17">
        <v>1142</v>
      </c>
      <c r="B43" s="18" t="s">
        <v>552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">
      <c r="A44" s="17">
        <v>1143</v>
      </c>
      <c r="B44" s="18" t="s">
        <v>552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">
      <c r="A45" s="17">
        <v>1144</v>
      </c>
      <c r="B45" s="18" t="s">
        <v>552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">
      <c r="A46" s="22">
        <v>1145</v>
      </c>
      <c r="B46" s="23" t="s">
        <v>552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">
      <c r="A47" s="12">
        <v>1146</v>
      </c>
      <c r="B47" s="13" t="s">
        <v>552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">
      <c r="A48" s="17">
        <v>1147</v>
      </c>
      <c r="B48" s="18" t="s">
        <v>552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">
      <c r="A49" s="17">
        <v>1148</v>
      </c>
      <c r="B49" s="18" t="s">
        <v>552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">
      <c r="A50" s="17">
        <v>1149</v>
      </c>
      <c r="B50" s="18" t="s">
        <v>552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">
      <c r="A51" s="22">
        <v>1150</v>
      </c>
      <c r="B51" s="23" t="s">
        <v>552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">
      <c r="A52" s="27">
        <v>1151</v>
      </c>
      <c r="B52" s="28" t="s">
        <v>552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">
      <c r="A53" s="29">
        <v>1152</v>
      </c>
      <c r="B53" s="30" t="s">
        <v>552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">
      <c r="A54" s="29">
        <v>1153</v>
      </c>
      <c r="B54" s="30" t="s">
        <v>552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">
      <c r="A55" s="29">
        <v>1154</v>
      </c>
      <c r="B55" s="30" t="s">
        <v>552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">
      <c r="A56" s="29">
        <v>1155</v>
      </c>
      <c r="B56" s="30" t="s">
        <v>552</v>
      </c>
      <c r="C56" s="31">
        <v>1</v>
      </c>
      <c r="D56" s="31" t="s">
        <v>555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">
      <c r="A57" s="29">
        <v>1156</v>
      </c>
      <c r="B57" s="30" t="s">
        <v>552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">
      <c r="A58" s="29">
        <v>1157</v>
      </c>
      <c r="B58" s="30" t="s">
        <v>552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">
      <c r="A59" s="29">
        <v>1158</v>
      </c>
      <c r="B59" s="30" t="s">
        <v>552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">
      <c r="A60" s="29">
        <v>1159</v>
      </c>
      <c r="B60" s="30" t="s">
        <v>552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">
      <c r="A61" s="29">
        <v>1160</v>
      </c>
      <c r="B61" s="30" t="s">
        <v>552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">
      <c r="A62" s="29">
        <v>1161</v>
      </c>
      <c r="B62" s="30" t="s">
        <v>552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">
      <c r="A63" s="29">
        <v>1162</v>
      </c>
      <c r="B63" s="30" t="s">
        <v>552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">
      <c r="A64" s="29">
        <v>1163</v>
      </c>
      <c r="B64" s="30" t="s">
        <v>552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">
      <c r="A65" s="29">
        <v>1164</v>
      </c>
      <c r="B65" s="30" t="s">
        <v>552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">
      <c r="A66" s="29">
        <v>1165</v>
      </c>
      <c r="B66" s="30" t="s">
        <v>552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">
      <c r="A67" s="29">
        <v>1166</v>
      </c>
      <c r="B67" s="30" t="s">
        <v>552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">
      <c r="A68" s="29">
        <v>1167</v>
      </c>
      <c r="B68" s="30" t="s">
        <v>552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">
      <c r="A69" s="29">
        <v>1168</v>
      </c>
      <c r="B69" s="30" t="s">
        <v>552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">
      <c r="A70" s="29">
        <v>1169</v>
      </c>
      <c r="B70" s="30" t="s">
        <v>552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">
      <c r="A71" s="29">
        <v>1170</v>
      </c>
      <c r="B71" s="30" t="s">
        <v>552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">
      <c r="A72" s="29">
        <v>1171</v>
      </c>
      <c r="B72" s="30" t="s">
        <v>552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">
      <c r="A73" s="29">
        <v>1172</v>
      </c>
      <c r="B73" s="30" t="s">
        <v>552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">
      <c r="A74" s="29">
        <v>1173</v>
      </c>
      <c r="B74" s="30" t="s">
        <v>552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">
      <c r="A75" s="29">
        <v>1174</v>
      </c>
      <c r="B75" s="30" t="s">
        <v>552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">
      <c r="A76" s="29">
        <v>1175</v>
      </c>
      <c r="B76" s="30" t="s">
        <v>552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">
      <c r="A77" s="29">
        <v>1176</v>
      </c>
      <c r="B77" s="30" t="s">
        <v>552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">
      <c r="A78" s="29">
        <v>1177</v>
      </c>
      <c r="B78" s="30" t="s">
        <v>552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">
      <c r="A79" s="29">
        <v>1178</v>
      </c>
      <c r="B79" s="30" t="s">
        <v>552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">
      <c r="A80" s="29">
        <v>1179</v>
      </c>
      <c r="B80" s="30" t="s">
        <v>552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">
      <c r="A81" s="29">
        <v>1180</v>
      </c>
      <c r="B81" s="30" t="s">
        <v>552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">
      <c r="A82" s="29">
        <v>1181</v>
      </c>
      <c r="B82" s="30" t="s">
        <v>552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">
      <c r="A83" s="29">
        <v>1182</v>
      </c>
      <c r="B83" s="30" t="s">
        <v>552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">
      <c r="A84" s="29">
        <v>1183</v>
      </c>
      <c r="B84" s="30" t="s">
        <v>552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">
      <c r="A85" s="29">
        <v>1184</v>
      </c>
      <c r="B85" s="30" t="s">
        <v>552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">
      <c r="A86" s="29">
        <v>1185</v>
      </c>
      <c r="B86" s="30" t="s">
        <v>552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">
      <c r="A87" s="29">
        <v>1186</v>
      </c>
      <c r="B87" s="30" t="s">
        <v>552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">
      <c r="A88" s="29">
        <v>1187</v>
      </c>
      <c r="B88" s="30" t="s">
        <v>552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">
      <c r="A89" s="29">
        <v>1188</v>
      </c>
      <c r="B89" s="30" t="s">
        <v>552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">
      <c r="A90" s="29">
        <v>1189</v>
      </c>
      <c r="B90" s="30" t="s">
        <v>552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">
      <c r="A91" s="29">
        <v>1190</v>
      </c>
      <c r="B91" s="30" t="s">
        <v>552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">
      <c r="A92" s="29">
        <v>1191</v>
      </c>
      <c r="B92" s="30" t="s">
        <v>552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">
      <c r="A93" s="29">
        <v>1192</v>
      </c>
      <c r="B93" s="30" t="s">
        <v>552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">
      <c r="A94" s="29">
        <v>1193</v>
      </c>
      <c r="B94" s="30" t="s">
        <v>552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">
      <c r="A95" s="29">
        <v>1194</v>
      </c>
      <c r="B95" s="30" t="s">
        <v>552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">
      <c r="A96" s="29">
        <v>1195</v>
      </c>
      <c r="B96" s="30" t="s">
        <v>552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">
      <c r="A97" s="29">
        <v>1196</v>
      </c>
      <c r="B97" s="30" t="s">
        <v>552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">
      <c r="A98" s="29">
        <v>1197</v>
      </c>
      <c r="B98" s="30" t="s">
        <v>552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">
      <c r="A99" s="29">
        <v>1198</v>
      </c>
      <c r="B99" s="30" t="s">
        <v>552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">
      <c r="A100" s="29">
        <v>1199</v>
      </c>
      <c r="B100" s="30" t="s">
        <v>552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">
      <c r="A101" s="29">
        <v>1200</v>
      </c>
      <c r="B101" s="30" t="s">
        <v>552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">
      <c r="A102" s="29">
        <v>1201</v>
      </c>
      <c r="B102" s="30" t="s">
        <v>552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">
      <c r="A103" s="29">
        <v>1202</v>
      </c>
      <c r="B103" s="30" t="s">
        <v>552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">
      <c r="A104" s="29">
        <v>1203</v>
      </c>
      <c r="B104" s="30" t="s">
        <v>552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">
      <c r="A105" s="29">
        <v>1204</v>
      </c>
      <c r="B105" s="30" t="s">
        <v>552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">
      <c r="A106" s="29">
        <v>1205</v>
      </c>
      <c r="B106" s="30" t="s">
        <v>552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">
      <c r="A107" s="29">
        <v>1206</v>
      </c>
      <c r="B107" s="30" t="s">
        <v>552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">
      <c r="A108" s="29">
        <v>1207</v>
      </c>
      <c r="B108" s="30" t="s">
        <v>552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">
      <c r="A109" s="29">
        <v>1208</v>
      </c>
      <c r="B109" s="30" t="s">
        <v>552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">
      <c r="A110" s="29">
        <v>1209</v>
      </c>
      <c r="B110" s="30" t="s">
        <v>552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">
      <c r="A111" s="29">
        <v>1210</v>
      </c>
      <c r="B111" s="30" t="s">
        <v>552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">
      <c r="A112" s="29">
        <v>1211</v>
      </c>
      <c r="B112" s="30" t="s">
        <v>552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">
      <c r="A113" s="29">
        <v>1212</v>
      </c>
      <c r="B113" s="30" t="s">
        <v>552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">
      <c r="A114" s="29">
        <v>1213</v>
      </c>
      <c r="B114" s="30" t="s">
        <v>552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">
      <c r="A115" s="29">
        <v>1214</v>
      </c>
      <c r="B115" s="30" t="s">
        <v>552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">
      <c r="A116" s="29">
        <v>1215</v>
      </c>
      <c r="B116" s="30" t="s">
        <v>552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">
      <c r="A117" s="29">
        <v>1216</v>
      </c>
      <c r="B117" s="30" t="s">
        <v>552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">
      <c r="A118" s="29">
        <v>1217</v>
      </c>
      <c r="B118" s="30" t="s">
        <v>552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">
      <c r="A119" s="29">
        <v>1218</v>
      </c>
      <c r="B119" s="30" t="s">
        <v>552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">
      <c r="A120" s="29">
        <v>1219</v>
      </c>
      <c r="B120" s="30" t="s">
        <v>552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">
      <c r="A121" s="29">
        <v>1220</v>
      </c>
      <c r="B121" s="30" t="s">
        <v>552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">
      <c r="A122" s="29">
        <v>1221</v>
      </c>
      <c r="B122" s="30" t="s">
        <v>552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">
      <c r="A123" s="29">
        <v>1222</v>
      </c>
      <c r="B123" s="30" t="s">
        <v>552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">
      <c r="A124" s="29">
        <v>1223</v>
      </c>
      <c r="B124" s="30" t="s">
        <v>552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">
      <c r="A125" s="29">
        <v>1224</v>
      </c>
      <c r="B125" s="30" t="s">
        <v>552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">
      <c r="A126" s="29">
        <v>1225</v>
      </c>
      <c r="B126" s="30" t="s">
        <v>552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">
      <c r="A127" s="29">
        <v>1226</v>
      </c>
      <c r="B127" s="30" t="s">
        <v>552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">
      <c r="A128" s="29">
        <v>1227</v>
      </c>
      <c r="B128" s="30" t="s">
        <v>552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">
      <c r="A129" s="29">
        <v>1228</v>
      </c>
      <c r="B129" s="30" t="s">
        <v>552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">
      <c r="A130" s="29">
        <v>1229</v>
      </c>
      <c r="B130" s="30" t="s">
        <v>552</v>
      </c>
      <c r="C130" s="31">
        <v>1</v>
      </c>
      <c r="D130" s="31"/>
      <c r="E130" s="31" t="s">
        <v>556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">
      <c r="A131" s="29">
        <v>1230</v>
      </c>
      <c r="B131" s="30" t="s">
        <v>552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">
      <c r="A132" s="29">
        <v>1231</v>
      </c>
      <c r="B132" s="30" t="s">
        <v>552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">
      <c r="A133" s="29">
        <v>1232</v>
      </c>
      <c r="B133" s="30" t="s">
        <v>552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">
      <c r="A134" s="29">
        <v>1233</v>
      </c>
      <c r="B134" s="30" t="s">
        <v>552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">
      <c r="A135" s="29">
        <v>1234</v>
      </c>
      <c r="B135" s="30" t="s">
        <v>552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">
      <c r="A136" s="29">
        <v>1235</v>
      </c>
      <c r="B136" s="30" t="s">
        <v>552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">
      <c r="A137" s="29">
        <v>1236</v>
      </c>
      <c r="B137" s="30" t="s">
        <v>552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">
      <c r="A138" s="29">
        <v>1237</v>
      </c>
      <c r="B138" s="30" t="s">
        <v>552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">
      <c r="A139" s="29">
        <v>1238</v>
      </c>
      <c r="B139" s="30" t="s">
        <v>552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">
      <c r="A140" s="29">
        <v>1239</v>
      </c>
      <c r="B140" s="30" t="s">
        <v>552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">
      <c r="A141" s="29">
        <v>1240</v>
      </c>
      <c r="B141" s="30" t="s">
        <v>552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">
      <c r="A142" s="29">
        <v>1241</v>
      </c>
      <c r="B142" s="30" t="s">
        <v>552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">
      <c r="A143" s="29">
        <v>1242</v>
      </c>
      <c r="B143" s="30" t="s">
        <v>552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">
      <c r="A144" s="29">
        <v>1243</v>
      </c>
      <c r="B144" s="30" t="s">
        <v>552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">
      <c r="A145" s="29">
        <v>1244</v>
      </c>
      <c r="B145" s="30" t="s">
        <v>552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">
      <c r="A146" s="29">
        <v>1245</v>
      </c>
      <c r="B146" s="30" t="s">
        <v>552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">
      <c r="A147" s="29">
        <v>1246</v>
      </c>
      <c r="B147" s="30" t="s">
        <v>552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">
      <c r="A148" s="29">
        <v>1247</v>
      </c>
      <c r="B148" s="30" t="s">
        <v>552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">
      <c r="A149" s="29">
        <v>1248</v>
      </c>
      <c r="B149" s="30" t="s">
        <v>552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">
      <c r="A150" s="29">
        <v>1301</v>
      </c>
      <c r="B150" s="30" t="s">
        <v>552</v>
      </c>
      <c r="C150" s="31">
        <v>1</v>
      </c>
      <c r="D150" s="31" t="s">
        <v>557</v>
      </c>
      <c r="E150" s="31" t="s">
        <v>179</v>
      </c>
      <c r="F150" s="33" t="s">
        <v>558</v>
      </c>
      <c r="G150" s="30" t="str">
        <f t="shared" si="269"/>
        <v>1301</v>
      </c>
    </row>
    <row r="151" spans="1:7" s="11" customFormat="1" hidden="1" x14ac:dyDescent="0.1">
      <c r="A151" s="29">
        <v>1501</v>
      </c>
      <c r="B151" s="30" t="s">
        <v>552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">
      <c r="A152" s="29">
        <v>1502</v>
      </c>
      <c r="B152" s="30" t="s">
        <v>552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">
      <c r="A153" s="29">
        <v>1503</v>
      </c>
      <c r="B153" s="30" t="s">
        <v>552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">
      <c r="A154" s="29">
        <v>1504</v>
      </c>
      <c r="B154" s="30" t="s">
        <v>552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">
      <c r="A155" s="29">
        <v>1505</v>
      </c>
      <c r="B155" s="30" t="s">
        <v>552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">
      <c r="A156" s="29">
        <v>1506</v>
      </c>
      <c r="B156" s="30" t="s">
        <v>552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">
      <c r="A157" s="29">
        <v>1507</v>
      </c>
      <c r="B157" s="30" t="s">
        <v>552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">
      <c r="A158" s="29">
        <v>1508</v>
      </c>
      <c r="B158" s="30" t="s">
        <v>552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">
      <c r="A159" s="29">
        <v>1509</v>
      </c>
      <c r="B159" s="30" t="s">
        <v>552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">
      <c r="A160" s="29">
        <v>1510</v>
      </c>
      <c r="B160" s="30" t="s">
        <v>552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">
      <c r="A161" s="29">
        <v>1511</v>
      </c>
      <c r="B161" s="30" t="s">
        <v>552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">
      <c r="A162" s="29">
        <v>1512</v>
      </c>
      <c r="B162" s="30" t="s">
        <v>552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">
      <c r="A163" s="29">
        <v>1513</v>
      </c>
      <c r="B163" s="30" t="s">
        <v>552</v>
      </c>
      <c r="C163" s="31">
        <v>1</v>
      </c>
      <c r="D163" s="31" t="s">
        <v>193</v>
      </c>
      <c r="E163" s="31" t="s">
        <v>559</v>
      </c>
      <c r="F163" s="32">
        <v>513</v>
      </c>
      <c r="G163" s="30" t="str">
        <f t="shared" si="269"/>
        <v>1513</v>
      </c>
    </row>
    <row r="164" spans="1:7" s="11" customFormat="1" hidden="1" x14ac:dyDescent="0.1">
      <c r="A164" s="29">
        <v>1514</v>
      </c>
      <c r="B164" s="30" t="s">
        <v>552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">
      <c r="A165" s="29">
        <v>1515</v>
      </c>
      <c r="B165" s="30" t="s">
        <v>552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">
      <c r="A166" s="29">
        <v>1516</v>
      </c>
      <c r="B166" s="30" t="s">
        <v>552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">
      <c r="A167" s="29">
        <v>1517</v>
      </c>
      <c r="B167" s="30" t="s">
        <v>552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">
      <c r="A168" s="29">
        <v>1518</v>
      </c>
      <c r="B168" s="30" t="s">
        <v>552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">
      <c r="A169" s="29">
        <v>1519</v>
      </c>
      <c r="B169" s="30" t="s">
        <v>552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">
      <c r="A170" s="29">
        <v>1520</v>
      </c>
      <c r="B170" s="30" t="s">
        <v>552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">
      <c r="A171" s="29">
        <v>1521</v>
      </c>
      <c r="B171" s="30" t="s">
        <v>552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">
      <c r="A172" s="29">
        <v>1522</v>
      </c>
      <c r="B172" s="30" t="s">
        <v>552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">
      <c r="A173" s="29">
        <v>1523</v>
      </c>
      <c r="B173" s="30" t="s">
        <v>552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">
      <c r="A174" s="29">
        <v>1524</v>
      </c>
      <c r="B174" s="30" t="s">
        <v>552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">
      <c r="A175" s="29">
        <v>1525</v>
      </c>
      <c r="B175" s="30" t="s">
        <v>552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">
      <c r="A176" s="29">
        <v>1526</v>
      </c>
      <c r="B176" s="30" t="s">
        <v>552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">
      <c r="A177" s="29">
        <v>1527</v>
      </c>
      <c r="B177" s="30" t="s">
        <v>552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">
      <c r="A178" s="29">
        <v>1528</v>
      </c>
      <c r="B178" s="30" t="s">
        <v>552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">
      <c r="A179" s="29">
        <v>1529</v>
      </c>
      <c r="B179" s="30" t="s">
        <v>552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">
      <c r="A180" s="29">
        <v>1530</v>
      </c>
      <c r="B180" s="30" t="s">
        <v>552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">
      <c r="A181" s="29">
        <v>1531</v>
      </c>
      <c r="B181" s="30" t="s">
        <v>552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">
      <c r="A182" s="29">
        <v>1532</v>
      </c>
      <c r="B182" s="30" t="s">
        <v>552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">
      <c r="A183" s="29">
        <v>1533</v>
      </c>
      <c r="B183" s="30" t="s">
        <v>552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">
      <c r="A184" s="29">
        <v>2101</v>
      </c>
      <c r="B184" s="30" t="s">
        <v>560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">
      <c r="A185" s="29">
        <v>2102</v>
      </c>
      <c r="B185" s="30" t="s">
        <v>560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">
      <c r="A186" s="29">
        <v>2103</v>
      </c>
      <c r="B186" s="30" t="s">
        <v>560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">
      <c r="A187" s="29">
        <v>2104</v>
      </c>
      <c r="B187" s="30" t="s">
        <v>560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">
      <c r="A188" s="29">
        <v>2105</v>
      </c>
      <c r="B188" s="30" t="s">
        <v>560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">
      <c r="A189" s="29">
        <v>2106</v>
      </c>
      <c r="B189" s="30" t="s">
        <v>560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">
      <c r="A190" s="29">
        <v>2107</v>
      </c>
      <c r="B190" s="30" t="s">
        <v>560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">
      <c r="A191" s="29">
        <v>2108</v>
      </c>
      <c r="B191" s="30" t="s">
        <v>560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">
      <c r="A192" s="29">
        <v>2109</v>
      </c>
      <c r="B192" s="30" t="s">
        <v>560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">
      <c r="A193" s="29">
        <v>2110</v>
      </c>
      <c r="B193" s="30" t="s">
        <v>560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">
      <c r="A194" s="29">
        <v>2111</v>
      </c>
      <c r="B194" s="30" t="s">
        <v>560</v>
      </c>
      <c r="C194" s="31">
        <v>2</v>
      </c>
      <c r="D194" s="31"/>
      <c r="E194" s="31" t="s">
        <v>585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">
      <c r="A195" s="29">
        <v>2112</v>
      </c>
      <c r="B195" s="30" t="s">
        <v>560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">
      <c r="A196" s="29">
        <v>2113</v>
      </c>
      <c r="B196" s="30" t="s">
        <v>560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">
      <c r="A197" s="29">
        <v>2114</v>
      </c>
      <c r="B197" s="30" t="s">
        <v>560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">
      <c r="A198" s="29">
        <v>2115</v>
      </c>
      <c r="B198" s="30" t="s">
        <v>560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">
      <c r="A199" s="29">
        <v>2116</v>
      </c>
      <c r="B199" s="30" t="s">
        <v>560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">
      <c r="A200" s="29">
        <v>2117</v>
      </c>
      <c r="B200" s="30" t="s">
        <v>560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">
      <c r="A201" s="29">
        <v>2118</v>
      </c>
      <c r="B201" s="30" t="s">
        <v>560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">
      <c r="A202" s="29">
        <v>2119</v>
      </c>
      <c r="B202" s="30" t="s">
        <v>560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">
      <c r="A203" s="29">
        <v>2120</v>
      </c>
      <c r="B203" s="30" t="s">
        <v>560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">
      <c r="A204" s="29">
        <v>2121</v>
      </c>
      <c r="B204" s="30" t="s">
        <v>560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">
      <c r="A205" s="29">
        <v>2122</v>
      </c>
      <c r="B205" s="30" t="s">
        <v>560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">
      <c r="A206" s="29">
        <v>2123</v>
      </c>
      <c r="B206" s="30" t="s">
        <v>560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">
      <c r="A207" s="29">
        <v>2124</v>
      </c>
      <c r="B207" s="30" t="s">
        <v>560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">
      <c r="A208" s="29">
        <v>2125</v>
      </c>
      <c r="B208" s="30" t="s">
        <v>560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">
      <c r="A209" s="29">
        <v>2126</v>
      </c>
      <c r="B209" s="30" t="s">
        <v>560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">
      <c r="A210" s="29">
        <v>2127</v>
      </c>
      <c r="B210" s="30" t="s">
        <v>560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">
      <c r="A211" s="29">
        <v>2128</v>
      </c>
      <c r="B211" s="30" t="s">
        <v>560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">
      <c r="A212" s="29">
        <v>2129</v>
      </c>
      <c r="B212" s="30" t="s">
        <v>560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">
      <c r="A213" s="29">
        <v>2130</v>
      </c>
      <c r="B213" s="30" t="s">
        <v>560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">
      <c r="A214" s="29">
        <v>2131</v>
      </c>
      <c r="B214" s="30" t="s">
        <v>560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">
      <c r="A215" s="29">
        <v>2132</v>
      </c>
      <c r="B215" s="30" t="s">
        <v>560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">
      <c r="A216" s="29">
        <v>2133</v>
      </c>
      <c r="B216" s="30" t="s">
        <v>560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">
      <c r="A217" s="29">
        <v>2134</v>
      </c>
      <c r="B217" s="30" t="s">
        <v>560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">
      <c r="A218" s="29">
        <v>2135</v>
      </c>
      <c r="B218" s="30" t="s">
        <v>560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">
      <c r="A219" s="29">
        <v>2136</v>
      </c>
      <c r="B219" s="30" t="s">
        <v>560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">
      <c r="A220" s="29">
        <v>2137</v>
      </c>
      <c r="B220" s="30" t="s">
        <v>560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">
      <c r="A221" s="29">
        <v>2138</v>
      </c>
      <c r="B221" s="30" t="s">
        <v>560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">
      <c r="A222" s="29">
        <v>2139</v>
      </c>
      <c r="B222" s="30" t="s">
        <v>560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">
      <c r="A223" s="29">
        <v>2140</v>
      </c>
      <c r="B223" s="30" t="s">
        <v>560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">
      <c r="A224" s="29">
        <v>2141</v>
      </c>
      <c r="B224" s="30" t="s">
        <v>560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">
      <c r="A225" s="29">
        <v>2142</v>
      </c>
      <c r="B225" s="30" t="s">
        <v>560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">
      <c r="A226" s="29">
        <v>2143</v>
      </c>
      <c r="B226" s="30" t="s">
        <v>560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">
      <c r="A227" s="29">
        <v>2144</v>
      </c>
      <c r="B227" s="30" t="s">
        <v>560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">
      <c r="A228" s="29">
        <v>2145</v>
      </c>
      <c r="B228" s="30" t="s">
        <v>560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">
      <c r="A229" s="29">
        <v>2146</v>
      </c>
      <c r="B229" s="30" t="s">
        <v>560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">
      <c r="A230" s="29">
        <v>2147</v>
      </c>
      <c r="B230" s="30" t="s">
        <v>560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">
      <c r="A231" s="29">
        <v>2148</v>
      </c>
      <c r="B231" s="30" t="s">
        <v>560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">
      <c r="A232" s="29">
        <v>2149</v>
      </c>
      <c r="B232" s="30" t="s">
        <v>560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">
      <c r="A233" s="29">
        <v>2150</v>
      </c>
      <c r="B233" s="30" t="s">
        <v>560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">
      <c r="A234" s="29">
        <v>2151</v>
      </c>
      <c r="B234" s="30" t="s">
        <v>560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">
      <c r="A235" s="29">
        <v>2152</v>
      </c>
      <c r="B235" s="30" t="s">
        <v>560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">
      <c r="A236" s="29">
        <v>2501</v>
      </c>
      <c r="B236" s="30" t="s">
        <v>560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">
      <c r="A237" s="29">
        <v>2502</v>
      </c>
      <c r="B237" s="30" t="s">
        <v>560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">
      <c r="A238" s="29">
        <v>2503</v>
      </c>
      <c r="B238" s="30" t="s">
        <v>560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">
      <c r="A239" s="29">
        <v>2504</v>
      </c>
      <c r="B239" s="30" t="s">
        <v>560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">
      <c r="A240" s="29">
        <v>2505</v>
      </c>
      <c r="B240" s="30" t="s">
        <v>560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">
      <c r="A241" s="29">
        <v>2506</v>
      </c>
      <c r="B241" s="30" t="s">
        <v>560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">
      <c r="A242" s="29">
        <v>3101</v>
      </c>
      <c r="B242" s="30" t="s">
        <v>561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">
      <c r="A243" s="29">
        <v>3102</v>
      </c>
      <c r="B243" s="30" t="s">
        <v>561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">
      <c r="A244" s="29">
        <v>3103</v>
      </c>
      <c r="B244" s="30" t="s">
        <v>561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">
      <c r="A245" s="29">
        <v>3104</v>
      </c>
      <c r="B245" s="30" t="s">
        <v>561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">
      <c r="A246" s="29">
        <v>3105</v>
      </c>
      <c r="B246" s="30" t="s">
        <v>561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">
      <c r="A247" s="29">
        <v>3106</v>
      </c>
      <c r="B247" s="30" t="s">
        <v>561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">
      <c r="A248" s="29">
        <v>3107</v>
      </c>
      <c r="B248" s="30" t="s">
        <v>561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">
      <c r="A249" s="29">
        <v>3108</v>
      </c>
      <c r="B249" s="30" t="s">
        <v>561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">
      <c r="A250" s="29">
        <v>3109</v>
      </c>
      <c r="B250" s="30" t="s">
        <v>561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">
      <c r="A251" s="29">
        <v>3110</v>
      </c>
      <c r="B251" s="30" t="s">
        <v>561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">
      <c r="A252" s="29">
        <v>3111</v>
      </c>
      <c r="B252" s="30" t="s">
        <v>561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">
      <c r="A253" s="29">
        <v>3112</v>
      </c>
      <c r="B253" s="30" t="s">
        <v>561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">
      <c r="A254" s="29">
        <v>3113</v>
      </c>
      <c r="B254" s="30" t="s">
        <v>561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">
      <c r="A255" s="29">
        <v>3114</v>
      </c>
      <c r="B255" s="30" t="s">
        <v>561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">
      <c r="A256" s="29">
        <v>3115</v>
      </c>
      <c r="B256" s="30" t="s">
        <v>561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">
      <c r="A257" s="29">
        <v>3116</v>
      </c>
      <c r="B257" s="30" t="s">
        <v>561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">
      <c r="A258" s="29">
        <v>3117</v>
      </c>
      <c r="B258" s="30" t="s">
        <v>561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">
      <c r="A259" s="29">
        <v>3118</v>
      </c>
      <c r="B259" s="30" t="s">
        <v>561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">
      <c r="A260" s="29">
        <v>3119</v>
      </c>
      <c r="B260" s="30" t="s">
        <v>561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">
      <c r="A261" s="29">
        <v>3120</v>
      </c>
      <c r="B261" s="30" t="s">
        <v>561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">
      <c r="A262" s="29">
        <v>3121</v>
      </c>
      <c r="B262" s="30" t="s">
        <v>561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">
      <c r="A263" s="29">
        <v>3122</v>
      </c>
      <c r="B263" s="30" t="s">
        <v>561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">
      <c r="A264" s="29">
        <v>3123</v>
      </c>
      <c r="B264" s="30" t="s">
        <v>561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">
      <c r="A265" s="29">
        <v>3124</v>
      </c>
      <c r="B265" s="30" t="s">
        <v>561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">
      <c r="A266" s="29">
        <v>3125</v>
      </c>
      <c r="B266" s="30" t="s">
        <v>561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">
      <c r="A267" s="29">
        <v>3126</v>
      </c>
      <c r="B267" s="30" t="s">
        <v>561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">
      <c r="A268" s="29">
        <v>3127</v>
      </c>
      <c r="B268" s="30" t="s">
        <v>561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">
      <c r="A269" s="29">
        <v>3128</v>
      </c>
      <c r="B269" s="30" t="s">
        <v>561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">
      <c r="A270" s="29">
        <v>3129</v>
      </c>
      <c r="B270" s="30" t="s">
        <v>561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">
      <c r="A271" s="29">
        <v>3130</v>
      </c>
      <c r="B271" s="30" t="s">
        <v>561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">
      <c r="A272" s="29">
        <v>3131</v>
      </c>
      <c r="B272" s="30" t="s">
        <v>561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">
      <c r="A273" s="29">
        <v>3132</v>
      </c>
      <c r="B273" s="30" t="s">
        <v>561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">
      <c r="A274" s="29">
        <v>3133</v>
      </c>
      <c r="B274" s="30" t="s">
        <v>561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">
      <c r="A275" s="29">
        <v>3134</v>
      </c>
      <c r="B275" s="30" t="s">
        <v>561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">
      <c r="A276" s="29">
        <v>3135</v>
      </c>
      <c r="B276" s="30" t="s">
        <v>561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">
      <c r="A277" s="29">
        <v>3136</v>
      </c>
      <c r="B277" s="30" t="s">
        <v>561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">
      <c r="A278" s="29">
        <v>3137</v>
      </c>
      <c r="B278" s="30" t="s">
        <v>561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">
      <c r="A279" s="29">
        <v>3138</v>
      </c>
      <c r="B279" s="30" t="s">
        <v>561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">
      <c r="A280" s="29">
        <v>3501</v>
      </c>
      <c r="B280" s="30" t="s">
        <v>561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">
      <c r="A281" s="29">
        <v>3501</v>
      </c>
      <c r="B281" s="30" t="s">
        <v>561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">
      <c r="A282" s="29">
        <v>3503</v>
      </c>
      <c r="B282" s="30" t="s">
        <v>561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">
      <c r="A283" s="29">
        <v>4101</v>
      </c>
      <c r="B283" s="30" t="s">
        <v>562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">
      <c r="A284" s="29">
        <v>4102</v>
      </c>
      <c r="B284" s="30" t="s">
        <v>562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">
      <c r="A285" s="29">
        <v>4103</v>
      </c>
      <c r="B285" s="30" t="s">
        <v>562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">
      <c r="A286" s="29">
        <v>4104</v>
      </c>
      <c r="B286" s="30" t="s">
        <v>562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">
      <c r="A287" s="29">
        <v>4105</v>
      </c>
      <c r="B287" s="30" t="s">
        <v>562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">
      <c r="A288" s="29">
        <v>4106</v>
      </c>
      <c r="B288" s="30" t="s">
        <v>562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">
      <c r="A289" s="29">
        <v>4107</v>
      </c>
      <c r="B289" s="30" t="s">
        <v>562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">
      <c r="A290" s="29">
        <v>4108</v>
      </c>
      <c r="B290" s="30" t="s">
        <v>562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">
      <c r="A291" s="29">
        <v>4109</v>
      </c>
      <c r="B291" s="30" t="s">
        <v>562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">
      <c r="A292" s="29">
        <v>4110</v>
      </c>
      <c r="B292" s="30" t="s">
        <v>562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">
      <c r="A293" s="29">
        <v>4111</v>
      </c>
      <c r="B293" s="30" t="s">
        <v>562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">
      <c r="A294" s="29">
        <v>4112</v>
      </c>
      <c r="B294" s="30" t="s">
        <v>562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">
      <c r="A295" s="29">
        <v>4113</v>
      </c>
      <c r="B295" s="30" t="s">
        <v>562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">
      <c r="A296" s="29">
        <v>4114</v>
      </c>
      <c r="B296" s="30" t="s">
        <v>562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">
      <c r="A297" s="29">
        <v>4115</v>
      </c>
      <c r="B297" s="30" t="s">
        <v>562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">
      <c r="A298" s="29">
        <v>4116</v>
      </c>
      <c r="B298" s="30" t="s">
        <v>562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">
      <c r="A299" s="29">
        <v>4117</v>
      </c>
      <c r="B299" s="30" t="s">
        <v>562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">
      <c r="A300" s="29">
        <v>4118</v>
      </c>
      <c r="B300" s="30" t="s">
        <v>562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">
      <c r="A301" s="29">
        <v>4119</v>
      </c>
      <c r="B301" s="30" t="s">
        <v>562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">
      <c r="A302" s="29">
        <v>4120</v>
      </c>
      <c r="B302" s="30" t="s">
        <v>562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">
      <c r="A303" s="29">
        <v>4121</v>
      </c>
      <c r="B303" s="30" t="s">
        <v>562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">
      <c r="A304" s="29">
        <v>4122</v>
      </c>
      <c r="B304" s="30" t="s">
        <v>562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">
      <c r="A305" s="29">
        <v>4123</v>
      </c>
      <c r="B305" s="30" t="s">
        <v>562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">
      <c r="A306" s="29">
        <v>4124</v>
      </c>
      <c r="B306" s="30" t="s">
        <v>562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">
      <c r="A307" s="29">
        <v>4125</v>
      </c>
      <c r="B307" s="30" t="s">
        <v>562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">
      <c r="A308" s="29">
        <v>4126</v>
      </c>
      <c r="B308" s="30" t="s">
        <v>562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">
      <c r="A309" s="29">
        <v>4127</v>
      </c>
      <c r="B309" s="30" t="s">
        <v>562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">
      <c r="A310" s="29">
        <v>4128</v>
      </c>
      <c r="B310" s="30" t="s">
        <v>562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">
      <c r="A311" s="29">
        <v>4129</v>
      </c>
      <c r="B311" s="30" t="s">
        <v>562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">
      <c r="A312" s="29">
        <v>4130</v>
      </c>
      <c r="B312" s="30" t="s">
        <v>562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">
      <c r="A313" s="29">
        <v>4131</v>
      </c>
      <c r="B313" s="30" t="s">
        <v>562</v>
      </c>
      <c r="C313" s="31">
        <v>4</v>
      </c>
      <c r="D313" s="31" t="s">
        <v>563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">
      <c r="A314" s="29">
        <v>4132</v>
      </c>
      <c r="B314" s="30" t="s">
        <v>562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">
      <c r="A315" s="29">
        <v>4501</v>
      </c>
      <c r="B315" s="30" t="s">
        <v>562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">
      <c r="A316" s="29">
        <v>4502</v>
      </c>
      <c r="B316" s="30" t="s">
        <v>562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">
      <c r="A317" s="29">
        <v>4503</v>
      </c>
      <c r="B317" s="30" t="s">
        <v>562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">
      <c r="A318" s="29">
        <v>4504</v>
      </c>
      <c r="B318" s="30" t="s">
        <v>562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">
      <c r="A319" s="29">
        <v>5101</v>
      </c>
      <c r="B319" s="30" t="s">
        <v>564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">
      <c r="A320" s="29">
        <v>5102</v>
      </c>
      <c r="B320" s="30" t="s">
        <v>564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">
      <c r="A321" s="29">
        <v>5103</v>
      </c>
      <c r="B321" s="30" t="s">
        <v>564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">
      <c r="A322" s="29">
        <v>5104</v>
      </c>
      <c r="B322" s="30" t="s">
        <v>564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">
      <c r="A323" s="29">
        <v>5105</v>
      </c>
      <c r="B323" s="30" t="s">
        <v>564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">
      <c r="A324" s="29">
        <v>5106</v>
      </c>
      <c r="B324" s="30" t="s">
        <v>564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">
      <c r="A325" s="29">
        <v>5107</v>
      </c>
      <c r="B325" s="30" t="s">
        <v>564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">
      <c r="A326" s="29">
        <v>5108</v>
      </c>
      <c r="B326" s="30" t="s">
        <v>564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">
      <c r="A327" s="29">
        <v>5109</v>
      </c>
      <c r="B327" s="30" t="s">
        <v>564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">
      <c r="A328" s="29">
        <v>5110</v>
      </c>
      <c r="B328" s="30" t="s">
        <v>564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">
      <c r="A329" s="29">
        <v>5111</v>
      </c>
      <c r="B329" s="30" t="s">
        <v>564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">
      <c r="A330" s="29">
        <v>5112</v>
      </c>
      <c r="B330" s="30" t="s">
        <v>564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">
      <c r="A331" s="29">
        <v>5113</v>
      </c>
      <c r="B331" s="30" t="s">
        <v>564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">
      <c r="A332" s="29">
        <v>5114</v>
      </c>
      <c r="B332" s="30" t="s">
        <v>564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">
      <c r="A333" s="29">
        <v>5115</v>
      </c>
      <c r="B333" s="30" t="s">
        <v>564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">
      <c r="A334" s="29">
        <v>5116</v>
      </c>
      <c r="B334" s="30" t="s">
        <v>564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">
      <c r="A335" s="29">
        <v>5117</v>
      </c>
      <c r="B335" s="30" t="s">
        <v>564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">
      <c r="A336" s="29">
        <v>5118</v>
      </c>
      <c r="B336" s="30" t="s">
        <v>564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">
      <c r="A337" s="29">
        <v>5119</v>
      </c>
      <c r="B337" s="30" t="s">
        <v>564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">
      <c r="A338" s="29">
        <v>5120</v>
      </c>
      <c r="B338" s="30" t="s">
        <v>564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">
      <c r="A339" s="29">
        <v>5121</v>
      </c>
      <c r="B339" s="30" t="s">
        <v>564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">
      <c r="A340" s="29">
        <v>5122</v>
      </c>
      <c r="B340" s="30" t="s">
        <v>564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">
      <c r="A341" s="29">
        <v>5123</v>
      </c>
      <c r="B341" s="30" t="s">
        <v>564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">
      <c r="A342" s="29">
        <v>5124</v>
      </c>
      <c r="B342" s="30" t="s">
        <v>564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">
      <c r="A343" s="29">
        <v>5125</v>
      </c>
      <c r="B343" s="30" t="s">
        <v>564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">
      <c r="A344" s="29">
        <v>5126</v>
      </c>
      <c r="B344" s="30" t="s">
        <v>564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">
      <c r="A345" s="29">
        <v>5127</v>
      </c>
      <c r="B345" s="30" t="s">
        <v>564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">
      <c r="A346" s="29">
        <v>5128</v>
      </c>
      <c r="B346" s="30" t="s">
        <v>564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">
      <c r="A347" s="29">
        <v>5129</v>
      </c>
      <c r="B347" s="30" t="s">
        <v>564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">
      <c r="A348" s="29">
        <v>5130</v>
      </c>
      <c r="B348" s="30" t="s">
        <v>564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">
      <c r="A349" s="29">
        <v>5131</v>
      </c>
      <c r="B349" s="30" t="s">
        <v>564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">
      <c r="A350" s="29">
        <v>5132</v>
      </c>
      <c r="B350" s="30" t="s">
        <v>564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">
      <c r="A351" s="29">
        <v>5133</v>
      </c>
      <c r="B351" s="30" t="s">
        <v>564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">
      <c r="A352" s="29">
        <v>5134</v>
      </c>
      <c r="B352" s="30" t="s">
        <v>564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">
      <c r="A353" s="29">
        <v>5135</v>
      </c>
      <c r="B353" s="30" t="s">
        <v>564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">
      <c r="A354" s="29">
        <v>5136</v>
      </c>
      <c r="B354" s="30" t="s">
        <v>564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">
      <c r="A355" s="29">
        <v>5137</v>
      </c>
      <c r="B355" s="30" t="s">
        <v>564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">
      <c r="A356" s="29">
        <v>5138</v>
      </c>
      <c r="B356" s="30" t="s">
        <v>564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">
      <c r="A357" s="29">
        <v>5139</v>
      </c>
      <c r="B357" s="30" t="s">
        <v>564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">
      <c r="A358" s="29">
        <v>5140</v>
      </c>
      <c r="B358" s="30" t="s">
        <v>564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">
      <c r="A359" s="29">
        <v>5141</v>
      </c>
      <c r="B359" s="30" t="s">
        <v>564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">
      <c r="A360" s="29">
        <v>5142</v>
      </c>
      <c r="B360" s="30" t="s">
        <v>564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">
      <c r="A361" s="29">
        <v>5143</v>
      </c>
      <c r="B361" s="30" t="s">
        <v>564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">
      <c r="A362" s="29">
        <v>5144</v>
      </c>
      <c r="B362" s="30" t="s">
        <v>564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">
      <c r="A363" s="29">
        <v>5301</v>
      </c>
      <c r="B363" s="30" t="s">
        <v>564</v>
      </c>
      <c r="C363" s="31">
        <v>5</v>
      </c>
      <c r="D363" s="31" t="s">
        <v>565</v>
      </c>
      <c r="E363" s="31" t="s">
        <v>408</v>
      </c>
      <c r="F363" s="33" t="s">
        <v>558</v>
      </c>
      <c r="G363" s="30" t="str">
        <f t="shared" si="273"/>
        <v>5301</v>
      </c>
      <c r="H363" s="11"/>
      <c r="L363" s="11"/>
      <c r="M363" s="11"/>
    </row>
    <row r="364" spans="1:13" hidden="1" x14ac:dyDescent="0.1">
      <c r="A364" s="29">
        <v>5501</v>
      </c>
      <c r="B364" s="30" t="s">
        <v>564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">
      <c r="A365" s="29">
        <v>5502</v>
      </c>
      <c r="B365" s="30" t="s">
        <v>564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">
      <c r="A366" s="29">
        <v>5503</v>
      </c>
      <c r="B366" s="30" t="s">
        <v>564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">
      <c r="A367" s="29">
        <v>5504</v>
      </c>
      <c r="B367" s="30" t="s">
        <v>564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">
      <c r="A368" s="29">
        <v>5505</v>
      </c>
      <c r="B368" s="30" t="s">
        <v>564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">
      <c r="A369" s="29">
        <v>5506</v>
      </c>
      <c r="B369" s="30" t="s">
        <v>564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">
      <c r="A370" s="29">
        <v>5507</v>
      </c>
      <c r="B370" s="30" t="s">
        <v>564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">
      <c r="A371" s="29">
        <v>5508</v>
      </c>
      <c r="B371" s="30" t="s">
        <v>564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">
      <c r="A372" s="29">
        <v>5509</v>
      </c>
      <c r="B372" s="30" t="s">
        <v>564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">
      <c r="A373" s="29">
        <v>5510</v>
      </c>
      <c r="B373" s="30" t="s">
        <v>564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">
      <c r="A374" s="29">
        <v>5511</v>
      </c>
      <c r="B374" s="30" t="s">
        <v>564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">
      <c r="A375" s="29">
        <v>5512</v>
      </c>
      <c r="B375" s="30" t="s">
        <v>564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">
      <c r="A376" s="29">
        <v>5513</v>
      </c>
      <c r="B376" s="30" t="s">
        <v>564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">
      <c r="A377" s="29">
        <v>6101</v>
      </c>
      <c r="B377" s="30" t="s">
        <v>566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">
      <c r="A378" s="29">
        <v>6102</v>
      </c>
      <c r="B378" s="30" t="s">
        <v>566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">
      <c r="A379" s="29">
        <v>6103</v>
      </c>
      <c r="B379" s="30" t="s">
        <v>566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">
      <c r="A380" s="29">
        <v>6104</v>
      </c>
      <c r="B380" s="30" t="s">
        <v>566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">
      <c r="A381" s="29">
        <v>6105</v>
      </c>
      <c r="B381" s="30" t="s">
        <v>566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">
      <c r="A382" s="29">
        <v>6106</v>
      </c>
      <c r="B382" s="30" t="s">
        <v>566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">
      <c r="A383" s="29">
        <v>6107</v>
      </c>
      <c r="B383" s="30" t="s">
        <v>566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">
      <c r="A384" s="29">
        <v>6108</v>
      </c>
      <c r="B384" s="30" t="s">
        <v>566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">
      <c r="A385" s="29">
        <v>6109</v>
      </c>
      <c r="B385" s="30" t="s">
        <v>566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">
      <c r="A386" s="29">
        <v>6110</v>
      </c>
      <c r="B386" s="30" t="s">
        <v>566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">
      <c r="A387" s="29">
        <v>6111</v>
      </c>
      <c r="B387" s="30" t="s">
        <v>566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">
      <c r="A388" s="29">
        <v>6112</v>
      </c>
      <c r="B388" s="30" t="s">
        <v>566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">
      <c r="A389" s="29">
        <v>6113</v>
      </c>
      <c r="B389" s="30" t="s">
        <v>566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">
      <c r="A390" s="29">
        <v>6114</v>
      </c>
      <c r="B390" s="30" t="s">
        <v>566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">
      <c r="A391" s="29">
        <v>6115</v>
      </c>
      <c r="B391" s="30" t="s">
        <v>566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">
      <c r="A392" s="29">
        <v>6116</v>
      </c>
      <c r="B392" s="30" t="s">
        <v>566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">
      <c r="A393" s="29">
        <v>6117</v>
      </c>
      <c r="B393" s="30" t="s">
        <v>566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">
      <c r="A394" s="29">
        <v>6118</v>
      </c>
      <c r="B394" s="30" t="s">
        <v>566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">
      <c r="A395" s="29">
        <v>6119</v>
      </c>
      <c r="B395" s="30" t="s">
        <v>566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">
      <c r="A396" s="29">
        <v>6120</v>
      </c>
      <c r="B396" s="30" t="s">
        <v>566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">
      <c r="A397" s="29">
        <v>6121</v>
      </c>
      <c r="B397" s="30" t="s">
        <v>566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">
      <c r="A398" s="29">
        <v>6122</v>
      </c>
      <c r="B398" s="30" t="s">
        <v>566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">
      <c r="A399" s="29">
        <v>6123</v>
      </c>
      <c r="B399" s="30" t="s">
        <v>566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">
      <c r="A400" s="29">
        <v>6124</v>
      </c>
      <c r="B400" s="30" t="s">
        <v>566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">
      <c r="A401" s="29">
        <v>6125</v>
      </c>
      <c r="B401" s="30" t="s">
        <v>566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">
      <c r="A402" s="29">
        <v>6126</v>
      </c>
      <c r="B402" s="30" t="s">
        <v>566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">
      <c r="A403" s="29">
        <v>6127</v>
      </c>
      <c r="B403" s="30" t="s">
        <v>566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">
      <c r="A404" s="29">
        <v>6128</v>
      </c>
      <c r="B404" s="30" t="s">
        <v>566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">
      <c r="A405" s="29">
        <v>6129</v>
      </c>
      <c r="B405" s="30" t="s">
        <v>566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">
      <c r="A406" s="29">
        <v>6130</v>
      </c>
      <c r="B406" s="30" t="s">
        <v>566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">
      <c r="A407" s="29">
        <v>6131</v>
      </c>
      <c r="B407" s="30" t="s">
        <v>566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">
      <c r="A408" s="29">
        <v>6132</v>
      </c>
      <c r="B408" s="30" t="s">
        <v>566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">
      <c r="A409" s="29">
        <v>6133</v>
      </c>
      <c r="B409" s="30" t="s">
        <v>566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">
      <c r="A410" s="29">
        <v>6501</v>
      </c>
      <c r="B410" s="30" t="s">
        <v>566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">
      <c r="A411" s="29">
        <v>6502</v>
      </c>
      <c r="B411" s="30" t="s">
        <v>566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">
      <c r="A412" s="29">
        <v>7101</v>
      </c>
      <c r="B412" s="30" t="s">
        <v>567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">
      <c r="A413" s="29">
        <v>7102</v>
      </c>
      <c r="B413" s="30" t="s">
        <v>567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">
      <c r="A414" s="29">
        <v>7103</v>
      </c>
      <c r="B414" s="30" t="s">
        <v>567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">
      <c r="A415" s="29">
        <v>7104</v>
      </c>
      <c r="B415" s="30" t="s">
        <v>567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">
      <c r="A416" s="29">
        <v>7105</v>
      </c>
      <c r="B416" s="30" t="s">
        <v>567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">
      <c r="A417" s="29">
        <v>7106</v>
      </c>
      <c r="B417" s="30" t="s">
        <v>567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">
      <c r="A418" s="29">
        <v>7107</v>
      </c>
      <c r="B418" s="30" t="s">
        <v>567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">
      <c r="A419" s="29">
        <v>7108</v>
      </c>
      <c r="B419" s="30" t="s">
        <v>567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">
      <c r="A420" s="29">
        <v>7109</v>
      </c>
      <c r="B420" s="30" t="s">
        <v>567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">
      <c r="A421" s="29">
        <v>7110</v>
      </c>
      <c r="B421" s="30" t="s">
        <v>567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">
      <c r="A422" s="29">
        <v>7111</v>
      </c>
      <c r="B422" s="30" t="s">
        <v>567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">
      <c r="A423" s="29">
        <v>7112</v>
      </c>
      <c r="B423" s="30" t="s">
        <v>567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">
      <c r="A424" s="29">
        <v>7113</v>
      </c>
      <c r="B424" s="30" t="s">
        <v>567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">
      <c r="A425" s="29">
        <v>7114</v>
      </c>
      <c r="B425" s="30" t="s">
        <v>567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">
      <c r="A426" s="29">
        <v>7115</v>
      </c>
      <c r="B426" s="30" t="s">
        <v>567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">
      <c r="A427" s="29">
        <v>7116</v>
      </c>
      <c r="B427" s="30" t="s">
        <v>567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">
      <c r="A428" s="29">
        <v>7117</v>
      </c>
      <c r="B428" s="30" t="s">
        <v>567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">
      <c r="A429" s="29">
        <v>7118</v>
      </c>
      <c r="B429" s="30" t="s">
        <v>567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">
      <c r="A430" s="29">
        <v>7119</v>
      </c>
      <c r="B430" s="30" t="s">
        <v>567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">
      <c r="A431" s="29">
        <v>7120</v>
      </c>
      <c r="B431" s="30" t="s">
        <v>567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">
      <c r="A432" s="29">
        <v>7121</v>
      </c>
      <c r="B432" s="30" t="s">
        <v>567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">
      <c r="A433" s="29">
        <v>7122</v>
      </c>
      <c r="B433" s="30" t="s">
        <v>567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">
      <c r="A434" s="29">
        <v>7123</v>
      </c>
      <c r="B434" s="30" t="s">
        <v>567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">
      <c r="A435" s="29">
        <v>7124</v>
      </c>
      <c r="B435" s="30" t="s">
        <v>567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">
      <c r="A436" s="29">
        <v>7125</v>
      </c>
      <c r="B436" s="30" t="s">
        <v>567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">
      <c r="A437" s="29">
        <v>7126</v>
      </c>
      <c r="B437" s="30" t="s">
        <v>567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">
      <c r="A438" s="29">
        <v>7127</v>
      </c>
      <c r="B438" s="30" t="s">
        <v>567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">
      <c r="A439" s="29">
        <v>7128</v>
      </c>
      <c r="B439" s="30" t="s">
        <v>567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">
      <c r="A440" s="29">
        <v>7129</v>
      </c>
      <c r="B440" s="30" t="s">
        <v>567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">
      <c r="A441" s="29">
        <v>7130</v>
      </c>
      <c r="B441" s="30" t="s">
        <v>567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">
      <c r="A442" s="29">
        <v>7131</v>
      </c>
      <c r="B442" s="30" t="s">
        <v>567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">
      <c r="A443" s="29">
        <v>7132</v>
      </c>
      <c r="B443" s="30" t="s">
        <v>567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">
      <c r="A444" s="29">
        <v>7133</v>
      </c>
      <c r="B444" s="30" t="s">
        <v>567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">
      <c r="A445" s="29">
        <v>7134</v>
      </c>
      <c r="B445" s="30" t="s">
        <v>567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">
      <c r="A446" s="29">
        <v>7135</v>
      </c>
      <c r="B446" s="30" t="s">
        <v>567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">
      <c r="A447" s="29">
        <v>7136</v>
      </c>
      <c r="B447" s="30" t="s">
        <v>567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">
      <c r="A448" s="29">
        <v>7137</v>
      </c>
      <c r="B448" s="30" t="s">
        <v>567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">
      <c r="A449" s="29">
        <v>7138</v>
      </c>
      <c r="B449" s="30" t="s">
        <v>567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">
      <c r="A450" s="29">
        <v>7139</v>
      </c>
      <c r="B450" s="30" t="s">
        <v>567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">
      <c r="A451" s="29">
        <v>7140</v>
      </c>
      <c r="B451" s="30" t="s">
        <v>567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">
      <c r="A452" s="29">
        <v>7141</v>
      </c>
      <c r="B452" s="30" t="s">
        <v>567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">
      <c r="A453" s="29">
        <v>7142</v>
      </c>
      <c r="B453" s="30" t="s">
        <v>567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">
      <c r="A454" s="29">
        <v>7143</v>
      </c>
      <c r="B454" s="30" t="s">
        <v>567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">
      <c r="A455" s="29">
        <v>7144</v>
      </c>
      <c r="B455" s="30" t="s">
        <v>567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">
      <c r="A456" s="29">
        <v>7501</v>
      </c>
      <c r="B456" s="30" t="s">
        <v>567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">
      <c r="A457" s="29">
        <v>8101</v>
      </c>
      <c r="B457" s="30" t="s">
        <v>568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">
      <c r="A458" s="29">
        <v>8102</v>
      </c>
      <c r="B458" s="30" t="s">
        <v>568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">
      <c r="A459" s="29">
        <v>8103</v>
      </c>
      <c r="B459" s="30" t="s">
        <v>568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">
      <c r="A460" s="29">
        <v>8104</v>
      </c>
      <c r="B460" s="30" t="s">
        <v>568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">
      <c r="A461" s="29">
        <v>8105</v>
      </c>
      <c r="B461" s="30" t="s">
        <v>568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">
      <c r="A462" s="29">
        <v>8106</v>
      </c>
      <c r="B462" s="30" t="s">
        <v>568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">
      <c r="A463" s="29">
        <v>8107</v>
      </c>
      <c r="B463" s="30" t="s">
        <v>568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">
      <c r="A464" s="29">
        <v>8108</v>
      </c>
      <c r="B464" s="30" t="s">
        <v>568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">
      <c r="A465" s="29">
        <v>8109</v>
      </c>
      <c r="B465" s="30" t="s">
        <v>568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">
      <c r="A466" s="29">
        <v>8110</v>
      </c>
      <c r="B466" s="30" t="s">
        <v>568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">
      <c r="A467" s="29">
        <v>8111</v>
      </c>
      <c r="B467" s="30" t="s">
        <v>568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">
      <c r="A468" s="29">
        <v>8112</v>
      </c>
      <c r="B468" s="30" t="s">
        <v>568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">
      <c r="A469" s="29">
        <v>8113</v>
      </c>
      <c r="B469" s="30" t="s">
        <v>568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">
      <c r="A470" s="29">
        <v>8114</v>
      </c>
      <c r="B470" s="30" t="s">
        <v>568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">
      <c r="A471" s="29">
        <v>8115</v>
      </c>
      <c r="B471" s="30" t="s">
        <v>568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">
      <c r="A472" s="29">
        <v>8116</v>
      </c>
      <c r="B472" s="30" t="s">
        <v>568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">
      <c r="A473" s="29">
        <v>8117</v>
      </c>
      <c r="B473" s="30" t="s">
        <v>568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">
      <c r="A474" s="29">
        <v>8118</v>
      </c>
      <c r="B474" s="30" t="s">
        <v>568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">
      <c r="A475" s="29">
        <v>8119</v>
      </c>
      <c r="B475" s="30" t="s">
        <v>568</v>
      </c>
      <c r="C475" s="31">
        <v>8</v>
      </c>
      <c r="D475" s="31"/>
      <c r="E475" s="31" t="s">
        <v>569</v>
      </c>
      <c r="F475" s="32">
        <v>119</v>
      </c>
      <c r="G475" s="30" t="str">
        <f t="shared" si="275"/>
        <v>8119</v>
      </c>
    </row>
    <row r="476" spans="1:13" hidden="1" x14ac:dyDescent="0.1">
      <c r="A476" s="29">
        <v>8120</v>
      </c>
      <c r="B476" s="30" t="s">
        <v>568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">
      <c r="A477" s="29">
        <v>8121</v>
      </c>
      <c r="B477" s="30" t="s">
        <v>568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">
      <c r="A478" s="29">
        <v>8122</v>
      </c>
      <c r="B478" s="30" t="s">
        <v>568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">
      <c r="A479" s="29">
        <v>8123</v>
      </c>
      <c r="B479" s="30" t="s">
        <v>568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">
      <c r="A480" s="29">
        <v>8124</v>
      </c>
      <c r="B480" s="30" t="s">
        <v>568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">
      <c r="A481" s="29">
        <v>8125</v>
      </c>
      <c r="B481" s="30" t="s">
        <v>568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">
      <c r="A482" s="29">
        <v>8501</v>
      </c>
      <c r="B482" s="30" t="s">
        <v>568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">
      <c r="A483" s="29">
        <v>8502</v>
      </c>
      <c r="B483" s="30" t="s">
        <v>568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">
      <c r="A484" s="36"/>
    </row>
    <row r="485" spans="1:7" x14ac:dyDescent="0.1">
      <c r="A485" s="36"/>
    </row>
    <row r="486" spans="1:7" x14ac:dyDescent="0.1">
      <c r="A486" s="36"/>
    </row>
    <row r="487" spans="1:7" x14ac:dyDescent="0.1">
      <c r="A487" s="36"/>
    </row>
    <row r="488" spans="1:7" x14ac:dyDescent="0.1">
      <c r="A488" s="36"/>
    </row>
    <row r="489" spans="1:7" x14ac:dyDescent="0.1">
      <c r="A489" s="36"/>
    </row>
    <row r="490" spans="1:7" x14ac:dyDescent="0.1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topLeftCell="H16" zoomScaleNormal="100" zoomScaleSheetLayoutView="100" workbookViewId="0" xr3:uid="{958C4451-9541-5A59-BF78-D2F731DF1C81}">
      <selection activeCell="AG43" sqref="AG43"/>
    </sheetView>
  </sheetViews>
  <sheetFormatPr defaultColWidth="2.1796875" defaultRowHeight="13.5" x14ac:dyDescent="0.1"/>
  <cols>
    <col min="1" max="1" width="7.90625" style="3" customWidth="1"/>
    <col min="2" max="16384" width="2.1796875" style="3"/>
  </cols>
  <sheetData>
    <row r="1" spans="1:41" ht="75" customHeight="1" thickBot="1" x14ac:dyDescent="0.15">
      <c r="B1" s="233" t="s">
        <v>658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15">
      <c r="A2" s="206" t="s">
        <v>574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575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">
      <c r="A3" s="206"/>
      <c r="B3" s="222" t="s">
        <v>576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15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15">
      <c r="A7" s="206" t="s">
        <v>577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578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">
      <c r="A8" s="206"/>
      <c r="B8" s="222" t="s">
        <v>579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15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15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573</v>
      </c>
      <c r="AI13" s="160"/>
      <c r="AJ13" s="161" t="s">
        <v>570</v>
      </c>
      <c r="AK13" s="161"/>
      <c r="AL13" s="161"/>
      <c r="AM13" s="161"/>
      <c r="AN13" s="160" t="s">
        <v>573</v>
      </c>
      <c r="AO13" s="162"/>
    </row>
    <row r="14" spans="1:41" ht="13.5" customHeight="1" x14ac:dyDescent="0.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15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"/>
    <row r="17" spans="2:41" ht="18" customHeight="1" thickBot="1" x14ac:dyDescent="0.15">
      <c r="B17" s="62" t="s">
        <v>10</v>
      </c>
      <c r="C17" s="62"/>
      <c r="D17" s="62"/>
      <c r="E17" s="62"/>
      <c r="F17" s="62"/>
      <c r="G17" s="62"/>
      <c r="H17" s="127" t="s">
        <v>572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571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571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15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580</v>
      </c>
      <c r="AO20" s="110"/>
    </row>
    <row r="21" spans="2:41" ht="30" customHeight="1" x14ac:dyDescent="0.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15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"/>
    <row r="33" spans="2:43" ht="18" customHeight="1" thickBot="1" x14ac:dyDescent="0.15">
      <c r="B33" s="62" t="s">
        <v>584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583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15">
      <c r="B34" s="64" t="s">
        <v>581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582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topLeftCell="C1" zoomScaleNormal="100" zoomScaleSheetLayoutView="100" workbookViewId="0" xr3:uid="{842E5F09-E766-5B8D-85AF-A39847EA96FD}">
      <selection activeCell="Y38" sqref="Y38"/>
    </sheetView>
  </sheetViews>
  <sheetFormatPr defaultColWidth="2.1796875" defaultRowHeight="13.5" x14ac:dyDescent="0.1"/>
  <cols>
    <col min="1" max="1" width="7.90625" style="3" customWidth="1"/>
    <col min="2" max="16384" width="2.1796875" style="3"/>
  </cols>
  <sheetData>
    <row r="1" spans="1:41" ht="75" customHeight="1" thickBot="1" x14ac:dyDescent="0.15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15">
      <c r="A2" s="206" t="s">
        <v>574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575</v>
      </c>
      <c r="M2" s="235"/>
      <c r="N2" s="235"/>
      <c r="O2" s="235"/>
      <c r="P2" s="235"/>
      <c r="Q2" s="235"/>
      <c r="R2" s="235"/>
      <c r="S2" s="236">
        <v>1156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">
      <c r="A3" s="206"/>
      <c r="B3" s="222" t="s">
        <v>576</v>
      </c>
      <c r="C3" s="158"/>
      <c r="D3" s="158"/>
      <c r="E3" s="223"/>
      <c r="F3" s="246" t="str">
        <f>IF(S2="","",VLOOKUP(S2,チーム番号!A2:E501,5,FALSE))</f>
        <v>横浜市立旭北中学校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660</v>
      </c>
      <c r="AC4" s="220"/>
      <c r="AD4" s="220"/>
      <c r="AE4" s="220"/>
      <c r="AF4" s="4" t="s">
        <v>3</v>
      </c>
      <c r="AG4" s="220" t="s">
        <v>661</v>
      </c>
      <c r="AH4" s="220"/>
      <c r="AI4" s="220"/>
      <c r="AJ4" s="220"/>
      <c r="AK4" s="4" t="s">
        <v>3</v>
      </c>
      <c r="AL4" s="220" t="s">
        <v>662</v>
      </c>
      <c r="AM4" s="220"/>
      <c r="AN4" s="220"/>
      <c r="AO4" s="221"/>
    </row>
    <row r="5" spans="1:41" ht="13.5" customHeight="1" x14ac:dyDescent="0.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667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15">
      <c r="A6" s="206"/>
      <c r="B6" s="144"/>
      <c r="C6" s="145"/>
      <c r="D6" s="145"/>
      <c r="E6" s="146"/>
      <c r="F6" s="199" t="s">
        <v>665</v>
      </c>
      <c r="G6" s="200"/>
      <c r="H6" s="37" t="s">
        <v>13</v>
      </c>
      <c r="I6" s="201" t="s">
        <v>666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660</v>
      </c>
      <c r="AC6" s="204"/>
      <c r="AD6" s="204"/>
      <c r="AE6" s="204"/>
      <c r="AF6" s="38" t="s">
        <v>3</v>
      </c>
      <c r="AG6" s="204" t="s">
        <v>663</v>
      </c>
      <c r="AH6" s="204"/>
      <c r="AI6" s="204"/>
      <c r="AJ6" s="204"/>
      <c r="AK6" s="38" t="s">
        <v>3</v>
      </c>
      <c r="AL6" s="204" t="s">
        <v>664</v>
      </c>
      <c r="AM6" s="204"/>
      <c r="AN6" s="204"/>
      <c r="AO6" s="205"/>
    </row>
    <row r="7" spans="1:41" s="2" customFormat="1" ht="30" customHeight="1" thickBot="1" x14ac:dyDescent="0.15">
      <c r="A7" s="206" t="s">
        <v>577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578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">
      <c r="A8" s="206"/>
      <c r="B8" s="222" t="s">
        <v>579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15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">
      <c r="B12" s="177" t="s">
        <v>0</v>
      </c>
      <c r="C12" s="178"/>
      <c r="D12" s="178"/>
      <c r="E12" s="179"/>
      <c r="F12" s="180" t="s">
        <v>670</v>
      </c>
      <c r="G12" s="181"/>
      <c r="H12" s="181"/>
      <c r="I12" s="181"/>
      <c r="J12" s="181"/>
      <c r="K12" s="181"/>
      <c r="L12" s="181" t="s">
        <v>669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674</v>
      </c>
      <c r="W12" s="185"/>
      <c r="X12" s="185"/>
      <c r="Y12" s="185"/>
      <c r="Z12" s="185"/>
      <c r="AA12" s="185"/>
      <c r="AB12" s="186" t="s">
        <v>675</v>
      </c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15">
      <c r="B13" s="163" t="s">
        <v>6</v>
      </c>
      <c r="C13" s="164"/>
      <c r="D13" s="164"/>
      <c r="E13" s="165"/>
      <c r="F13" s="166" t="s">
        <v>668</v>
      </c>
      <c r="G13" s="167"/>
      <c r="H13" s="167"/>
      <c r="I13" s="167"/>
      <c r="J13" s="167"/>
      <c r="K13" s="167"/>
      <c r="L13" s="167" t="s">
        <v>671</v>
      </c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 t="s">
        <v>672</v>
      </c>
      <c r="W13" s="173"/>
      <c r="X13" s="173"/>
      <c r="Y13" s="173"/>
      <c r="Z13" s="173"/>
      <c r="AA13" s="173"/>
      <c r="AB13" s="174" t="s">
        <v>673</v>
      </c>
      <c r="AC13" s="175"/>
      <c r="AD13" s="175"/>
      <c r="AE13" s="175"/>
      <c r="AF13" s="175"/>
      <c r="AG13" s="176"/>
      <c r="AH13" s="253" t="s">
        <v>573</v>
      </c>
      <c r="AI13" s="254"/>
      <c r="AJ13" s="158" t="s">
        <v>570</v>
      </c>
      <c r="AK13" s="158"/>
      <c r="AL13" s="158"/>
      <c r="AM13" s="158"/>
      <c r="AN13" s="254" t="s">
        <v>544</v>
      </c>
      <c r="AO13" s="255"/>
    </row>
    <row r="14" spans="1:41" ht="13.5" customHeight="1" x14ac:dyDescent="0.1">
      <c r="B14" s="150" t="s">
        <v>0</v>
      </c>
      <c r="C14" s="151"/>
      <c r="D14" s="151"/>
      <c r="E14" s="152"/>
      <c r="F14" s="85" t="s">
        <v>724</v>
      </c>
      <c r="G14" s="86"/>
      <c r="H14" s="86"/>
      <c r="I14" s="86"/>
      <c r="J14" s="86"/>
      <c r="K14" s="86"/>
      <c r="L14" s="86" t="s">
        <v>725</v>
      </c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 t="s">
        <v>678</v>
      </c>
      <c r="W14" s="86"/>
      <c r="X14" s="86"/>
      <c r="Y14" s="86"/>
      <c r="Z14" s="86"/>
      <c r="AA14" s="86"/>
      <c r="AB14" s="154" t="s">
        <v>679</v>
      </c>
      <c r="AC14" s="155"/>
      <c r="AD14" s="155"/>
      <c r="AE14" s="155"/>
      <c r="AF14" s="155"/>
      <c r="AG14" s="155"/>
      <c r="AH14" s="271" t="s">
        <v>657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15">
      <c r="B15" s="144" t="s">
        <v>8</v>
      </c>
      <c r="C15" s="145"/>
      <c r="D15" s="145"/>
      <c r="E15" s="146"/>
      <c r="F15" s="78" t="s">
        <v>722</v>
      </c>
      <c r="G15" s="79"/>
      <c r="H15" s="79"/>
      <c r="I15" s="79"/>
      <c r="J15" s="79"/>
      <c r="K15" s="79"/>
      <c r="L15" s="79" t="s">
        <v>723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676</v>
      </c>
      <c r="W15" s="79"/>
      <c r="X15" s="79"/>
      <c r="Y15" s="79"/>
      <c r="Z15" s="79"/>
      <c r="AA15" s="79"/>
      <c r="AB15" s="147" t="s">
        <v>677</v>
      </c>
      <c r="AC15" s="148"/>
      <c r="AD15" s="148"/>
      <c r="AE15" s="148"/>
      <c r="AF15" s="148"/>
      <c r="AG15" s="148"/>
      <c r="AH15" s="274">
        <v>5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"/>
    <row r="17" spans="2:41" ht="18" customHeight="1" thickBot="1" x14ac:dyDescent="0.15">
      <c r="B17" s="62" t="s">
        <v>10</v>
      </c>
      <c r="C17" s="62"/>
      <c r="D17" s="62"/>
      <c r="E17" s="62"/>
      <c r="F17" s="62"/>
      <c r="G17" s="62"/>
      <c r="H17" s="127" t="s">
        <v>572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571</v>
      </c>
      <c r="Q18" s="123"/>
      <c r="R18" s="256" t="s">
        <v>15</v>
      </c>
      <c r="S18" s="260"/>
      <c r="T18" s="256" t="s">
        <v>16</v>
      </c>
      <c r="U18" s="257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571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15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">
      <c r="B20" s="115">
        <v>1</v>
      </c>
      <c r="C20" s="116"/>
      <c r="D20" s="117">
        <v>1</v>
      </c>
      <c r="E20" s="117"/>
      <c r="F20" s="119" t="s">
        <v>678</v>
      </c>
      <c r="G20" s="120"/>
      <c r="H20" s="120"/>
      <c r="I20" s="120"/>
      <c r="J20" s="120"/>
      <c r="K20" s="120" t="s">
        <v>679</v>
      </c>
      <c r="L20" s="120"/>
      <c r="M20" s="120"/>
      <c r="N20" s="120"/>
      <c r="O20" s="121"/>
      <c r="P20" s="117">
        <v>2</v>
      </c>
      <c r="Q20" s="117"/>
      <c r="R20" s="108">
        <v>165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702</v>
      </c>
      <c r="AA20" s="120"/>
      <c r="AB20" s="120"/>
      <c r="AC20" s="120"/>
      <c r="AD20" s="120"/>
      <c r="AE20" s="120" t="s">
        <v>703</v>
      </c>
      <c r="AF20" s="120"/>
      <c r="AG20" s="120"/>
      <c r="AH20" s="120"/>
      <c r="AI20" s="121"/>
      <c r="AJ20" s="117">
        <v>1</v>
      </c>
      <c r="AK20" s="117"/>
      <c r="AL20" s="108">
        <v>143</v>
      </c>
      <c r="AM20" s="109"/>
      <c r="AN20" s="263" t="s">
        <v>580</v>
      </c>
      <c r="AO20" s="264"/>
    </row>
    <row r="21" spans="2:41" ht="30" customHeight="1" x14ac:dyDescent="0.1">
      <c r="B21" s="98"/>
      <c r="C21" s="99"/>
      <c r="D21" s="118"/>
      <c r="E21" s="118"/>
      <c r="F21" s="112" t="s">
        <v>676</v>
      </c>
      <c r="G21" s="113"/>
      <c r="H21" s="113"/>
      <c r="I21" s="113"/>
      <c r="J21" s="113"/>
      <c r="K21" s="113" t="s">
        <v>677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700</v>
      </c>
      <c r="AA21" s="113"/>
      <c r="AB21" s="113"/>
      <c r="AC21" s="113"/>
      <c r="AD21" s="113"/>
      <c r="AE21" s="113" t="s">
        <v>701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">
      <c r="B22" s="88">
        <v>2</v>
      </c>
      <c r="C22" s="89"/>
      <c r="D22" s="76">
        <v>2</v>
      </c>
      <c r="E22" s="76"/>
      <c r="F22" s="85" t="s">
        <v>680</v>
      </c>
      <c r="G22" s="86"/>
      <c r="H22" s="86"/>
      <c r="I22" s="86"/>
      <c r="J22" s="86"/>
      <c r="K22" s="86" t="s">
        <v>681</v>
      </c>
      <c r="L22" s="86"/>
      <c r="M22" s="86"/>
      <c r="N22" s="86"/>
      <c r="O22" s="87"/>
      <c r="P22" s="76">
        <v>2</v>
      </c>
      <c r="Q22" s="76"/>
      <c r="R22" s="92">
        <v>157</v>
      </c>
      <c r="S22" s="93"/>
      <c r="T22" s="72" t="s">
        <v>544</v>
      </c>
      <c r="U22" s="73"/>
      <c r="V22" s="88">
        <v>8</v>
      </c>
      <c r="W22" s="89"/>
      <c r="X22" s="76">
        <v>9</v>
      </c>
      <c r="Y22" s="76"/>
      <c r="Z22" s="85" t="s">
        <v>706</v>
      </c>
      <c r="AA22" s="86"/>
      <c r="AB22" s="86"/>
      <c r="AC22" s="86"/>
      <c r="AD22" s="86"/>
      <c r="AE22" s="86" t="s">
        <v>707</v>
      </c>
      <c r="AF22" s="86"/>
      <c r="AG22" s="86"/>
      <c r="AH22" s="86"/>
      <c r="AI22" s="87"/>
      <c r="AJ22" s="76">
        <v>1</v>
      </c>
      <c r="AK22" s="76"/>
      <c r="AL22" s="92">
        <v>160</v>
      </c>
      <c r="AM22" s="93"/>
      <c r="AN22" s="261" t="s">
        <v>544</v>
      </c>
      <c r="AO22" s="262"/>
    </row>
    <row r="23" spans="2:41" ht="30" customHeight="1" x14ac:dyDescent="0.1">
      <c r="B23" s="106"/>
      <c r="C23" s="107"/>
      <c r="D23" s="100"/>
      <c r="E23" s="100"/>
      <c r="F23" s="103" t="s">
        <v>682</v>
      </c>
      <c r="G23" s="104"/>
      <c r="H23" s="104"/>
      <c r="I23" s="104"/>
      <c r="J23" s="104"/>
      <c r="K23" s="104" t="s">
        <v>683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704</v>
      </c>
      <c r="AA23" s="104"/>
      <c r="AB23" s="104"/>
      <c r="AC23" s="104"/>
      <c r="AD23" s="104"/>
      <c r="AE23" s="104" t="s">
        <v>705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">
      <c r="B24" s="98">
        <v>3</v>
      </c>
      <c r="C24" s="99"/>
      <c r="D24" s="76">
        <v>3</v>
      </c>
      <c r="E24" s="76"/>
      <c r="F24" s="85" t="s">
        <v>686</v>
      </c>
      <c r="G24" s="86"/>
      <c r="H24" s="86"/>
      <c r="I24" s="86"/>
      <c r="J24" s="86"/>
      <c r="K24" s="86" t="s">
        <v>687</v>
      </c>
      <c r="L24" s="86"/>
      <c r="M24" s="86"/>
      <c r="N24" s="86"/>
      <c r="O24" s="87"/>
      <c r="P24" s="76">
        <v>2</v>
      </c>
      <c r="Q24" s="76"/>
      <c r="R24" s="92">
        <v>174</v>
      </c>
      <c r="S24" s="93"/>
      <c r="T24" s="267" t="s">
        <v>544</v>
      </c>
      <c r="U24" s="268"/>
      <c r="V24" s="98">
        <v>9</v>
      </c>
      <c r="W24" s="99"/>
      <c r="X24" s="76">
        <v>10</v>
      </c>
      <c r="Y24" s="76"/>
      <c r="Z24" s="85" t="s">
        <v>712</v>
      </c>
      <c r="AA24" s="86"/>
      <c r="AB24" s="86"/>
      <c r="AC24" s="86"/>
      <c r="AD24" s="86"/>
      <c r="AE24" s="86" t="s">
        <v>713</v>
      </c>
      <c r="AF24" s="86"/>
      <c r="AG24" s="86"/>
      <c r="AH24" s="86"/>
      <c r="AI24" s="87"/>
      <c r="AJ24" s="76">
        <v>1</v>
      </c>
      <c r="AK24" s="76"/>
      <c r="AL24" s="92">
        <v>160</v>
      </c>
      <c r="AM24" s="93"/>
      <c r="AN24" s="261" t="s">
        <v>544</v>
      </c>
      <c r="AO24" s="262"/>
    </row>
    <row r="25" spans="2:41" ht="30" customHeight="1" x14ac:dyDescent="0.1">
      <c r="B25" s="98"/>
      <c r="C25" s="99"/>
      <c r="D25" s="100"/>
      <c r="E25" s="100"/>
      <c r="F25" s="103" t="s">
        <v>684</v>
      </c>
      <c r="G25" s="104"/>
      <c r="H25" s="104"/>
      <c r="I25" s="104"/>
      <c r="J25" s="104"/>
      <c r="K25" s="104" t="s">
        <v>685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710</v>
      </c>
      <c r="AA25" s="104"/>
      <c r="AB25" s="104"/>
      <c r="AC25" s="104"/>
      <c r="AD25" s="104"/>
      <c r="AE25" s="104" t="s">
        <v>711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">
      <c r="B26" s="88">
        <v>4</v>
      </c>
      <c r="C26" s="89"/>
      <c r="D26" s="76">
        <v>4</v>
      </c>
      <c r="E26" s="76"/>
      <c r="F26" s="85" t="s">
        <v>690</v>
      </c>
      <c r="G26" s="86"/>
      <c r="H26" s="86"/>
      <c r="I26" s="86"/>
      <c r="J26" s="86"/>
      <c r="K26" s="86" t="s">
        <v>691</v>
      </c>
      <c r="L26" s="86"/>
      <c r="M26" s="86"/>
      <c r="N26" s="86"/>
      <c r="O26" s="87"/>
      <c r="P26" s="76">
        <v>1</v>
      </c>
      <c r="Q26" s="76"/>
      <c r="R26" s="92">
        <v>158</v>
      </c>
      <c r="S26" s="93"/>
      <c r="T26" s="261" t="s">
        <v>544</v>
      </c>
      <c r="U26" s="262"/>
      <c r="V26" s="88">
        <v>10</v>
      </c>
      <c r="W26" s="89"/>
      <c r="X26" s="76">
        <v>11</v>
      </c>
      <c r="Y26" s="76"/>
      <c r="Z26" s="85" t="s">
        <v>678</v>
      </c>
      <c r="AA26" s="86"/>
      <c r="AB26" s="86"/>
      <c r="AC26" s="86"/>
      <c r="AD26" s="86"/>
      <c r="AE26" s="86" t="s">
        <v>721</v>
      </c>
      <c r="AF26" s="86"/>
      <c r="AG26" s="86"/>
      <c r="AH26" s="86"/>
      <c r="AI26" s="87"/>
      <c r="AJ26" s="76">
        <v>1</v>
      </c>
      <c r="AK26" s="76"/>
      <c r="AL26" s="92">
        <v>143</v>
      </c>
      <c r="AM26" s="93"/>
      <c r="AN26" s="261" t="s">
        <v>544</v>
      </c>
      <c r="AO26" s="262"/>
    </row>
    <row r="27" spans="2:41" ht="30" customHeight="1" x14ac:dyDescent="0.1">
      <c r="B27" s="106"/>
      <c r="C27" s="107"/>
      <c r="D27" s="100"/>
      <c r="E27" s="100"/>
      <c r="F27" s="103" t="s">
        <v>688</v>
      </c>
      <c r="G27" s="104"/>
      <c r="H27" s="104"/>
      <c r="I27" s="104"/>
      <c r="J27" s="104"/>
      <c r="K27" s="104" t="s">
        <v>689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676</v>
      </c>
      <c r="AA27" s="104"/>
      <c r="AB27" s="104"/>
      <c r="AC27" s="104"/>
      <c r="AD27" s="104"/>
      <c r="AE27" s="104" t="s">
        <v>720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">
      <c r="B28" s="98">
        <v>5</v>
      </c>
      <c r="C28" s="99"/>
      <c r="D28" s="76">
        <v>5</v>
      </c>
      <c r="E28" s="76"/>
      <c r="F28" s="85" t="s">
        <v>694</v>
      </c>
      <c r="G28" s="86"/>
      <c r="H28" s="86"/>
      <c r="I28" s="86"/>
      <c r="J28" s="86"/>
      <c r="K28" s="86" t="s">
        <v>695</v>
      </c>
      <c r="L28" s="86"/>
      <c r="M28" s="86"/>
      <c r="N28" s="86"/>
      <c r="O28" s="87"/>
      <c r="P28" s="76">
        <v>1</v>
      </c>
      <c r="Q28" s="76"/>
      <c r="R28" s="92">
        <v>155</v>
      </c>
      <c r="S28" s="93"/>
      <c r="T28" s="261" t="s">
        <v>544</v>
      </c>
      <c r="U28" s="262"/>
      <c r="V28" s="81">
        <v>11</v>
      </c>
      <c r="W28" s="82"/>
      <c r="X28" s="76">
        <v>12</v>
      </c>
      <c r="Y28" s="76"/>
      <c r="Z28" s="85" t="s">
        <v>716</v>
      </c>
      <c r="AA28" s="86"/>
      <c r="AB28" s="86"/>
      <c r="AC28" s="86"/>
      <c r="AD28" s="86"/>
      <c r="AE28" s="86" t="s">
        <v>717</v>
      </c>
      <c r="AF28" s="86"/>
      <c r="AG28" s="86"/>
      <c r="AH28" s="86"/>
      <c r="AI28" s="87"/>
      <c r="AJ28" s="76">
        <v>1</v>
      </c>
      <c r="AK28" s="76"/>
      <c r="AL28" s="92">
        <v>167</v>
      </c>
      <c r="AM28" s="93"/>
      <c r="AN28" s="261" t="s">
        <v>544</v>
      </c>
      <c r="AO28" s="262"/>
    </row>
    <row r="29" spans="2:41" ht="30" customHeight="1" x14ac:dyDescent="0.1">
      <c r="B29" s="98"/>
      <c r="C29" s="99"/>
      <c r="D29" s="100"/>
      <c r="E29" s="100"/>
      <c r="F29" s="103" t="s">
        <v>692</v>
      </c>
      <c r="G29" s="104"/>
      <c r="H29" s="104"/>
      <c r="I29" s="104"/>
      <c r="J29" s="104"/>
      <c r="K29" s="104" t="s">
        <v>693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714</v>
      </c>
      <c r="AA29" s="104"/>
      <c r="AB29" s="104"/>
      <c r="AC29" s="104"/>
      <c r="AD29" s="104"/>
      <c r="AE29" s="104" t="s">
        <v>715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">
      <c r="B30" s="88">
        <v>6</v>
      </c>
      <c r="C30" s="89"/>
      <c r="D30" s="76">
        <v>6</v>
      </c>
      <c r="E30" s="76"/>
      <c r="F30" s="85" t="s">
        <v>697</v>
      </c>
      <c r="G30" s="86"/>
      <c r="H30" s="86"/>
      <c r="I30" s="86"/>
      <c r="J30" s="86"/>
      <c r="K30" s="86" t="s">
        <v>698</v>
      </c>
      <c r="L30" s="86"/>
      <c r="M30" s="86"/>
      <c r="N30" s="86"/>
      <c r="O30" s="87"/>
      <c r="P30" s="76">
        <v>1</v>
      </c>
      <c r="Q30" s="76"/>
      <c r="R30" s="92">
        <v>166</v>
      </c>
      <c r="S30" s="93"/>
      <c r="T30" s="261" t="s">
        <v>544</v>
      </c>
      <c r="U30" s="262"/>
      <c r="V30" s="81">
        <v>12</v>
      </c>
      <c r="W30" s="82"/>
      <c r="X30" s="76">
        <v>14</v>
      </c>
      <c r="Y30" s="76"/>
      <c r="Z30" s="85" t="s">
        <v>718</v>
      </c>
      <c r="AA30" s="86"/>
      <c r="AB30" s="86"/>
      <c r="AC30" s="86"/>
      <c r="AD30" s="86"/>
      <c r="AE30" s="86" t="s">
        <v>719</v>
      </c>
      <c r="AF30" s="86"/>
      <c r="AG30" s="86"/>
      <c r="AH30" s="86"/>
      <c r="AI30" s="87"/>
      <c r="AJ30" s="76">
        <v>1</v>
      </c>
      <c r="AK30" s="76"/>
      <c r="AL30" s="92">
        <v>155</v>
      </c>
      <c r="AM30" s="93"/>
      <c r="AN30" s="261" t="s">
        <v>544</v>
      </c>
      <c r="AO30" s="262"/>
    </row>
    <row r="31" spans="2:41" ht="30" customHeight="1" thickBot="1" x14ac:dyDescent="0.15">
      <c r="B31" s="90"/>
      <c r="C31" s="91"/>
      <c r="D31" s="77"/>
      <c r="E31" s="77"/>
      <c r="F31" s="78" t="s">
        <v>696</v>
      </c>
      <c r="G31" s="79"/>
      <c r="H31" s="79"/>
      <c r="I31" s="79"/>
      <c r="J31" s="79"/>
      <c r="K31" s="79" t="s">
        <v>699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708</v>
      </c>
      <c r="AA31" s="79"/>
      <c r="AB31" s="79"/>
      <c r="AC31" s="79"/>
      <c r="AD31" s="79"/>
      <c r="AE31" s="79" t="s">
        <v>709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"/>
    <row r="33" spans="2:43" ht="18" customHeight="1" thickBot="1" x14ac:dyDescent="0.15">
      <c r="B33" s="62" t="s">
        <v>584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583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15">
      <c r="B34" s="64" t="s">
        <v>581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582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 xr3:uid="{51F8DEE0-4D01-5F28-A812-FC0BD7CAC4A5}">
      <selection sqref="A1:AN1"/>
    </sheetView>
  </sheetViews>
  <sheetFormatPr defaultColWidth="2.1796875" defaultRowHeight="13.5" x14ac:dyDescent="0.1"/>
  <cols>
    <col min="1" max="16384" width="2.1796875" style="3"/>
  </cols>
  <sheetData>
    <row r="1" spans="1:40" ht="75" customHeight="1" thickBot="1" x14ac:dyDescent="0.15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15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1156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">
      <c r="A3" s="350" t="s">
        <v>2</v>
      </c>
      <c r="B3" s="351"/>
      <c r="C3" s="351"/>
      <c r="D3" s="352"/>
      <c r="E3" s="310" t="str">
        <f>CONCATENATE(入力!F3,"　　",入力!F8)</f>
        <v>横浜市立旭北中学校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">
      <c r="A7" s="150" t="s">
        <v>0</v>
      </c>
      <c r="B7" s="151"/>
      <c r="C7" s="151"/>
      <c r="D7" s="152"/>
      <c r="E7" s="330" t="str">
        <f>IF(入力!F12="","",入力!F12)</f>
        <v>くどう</v>
      </c>
      <c r="F7" s="331"/>
      <c r="G7" s="331"/>
      <c r="H7" s="331"/>
      <c r="I7" s="331"/>
      <c r="J7" s="331"/>
      <c r="K7" s="331" t="str">
        <f>IF(入力!L12="","",入力!L12)</f>
        <v>ちあき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こんどう</v>
      </c>
      <c r="V7" s="151"/>
      <c r="W7" s="151"/>
      <c r="X7" s="151"/>
      <c r="Y7" s="151"/>
      <c r="Z7" s="333"/>
      <c r="AA7" s="313" t="str">
        <f>IF(入力!AB12="","",入力!AB12)</f>
        <v>けいた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15">
      <c r="A8" s="163" t="s">
        <v>6</v>
      </c>
      <c r="B8" s="164"/>
      <c r="C8" s="164"/>
      <c r="D8" s="165"/>
      <c r="E8" s="353" t="str">
        <f>IF(入力!F13="","",入力!F13)</f>
        <v>工藤</v>
      </c>
      <c r="F8" s="354"/>
      <c r="G8" s="354"/>
      <c r="H8" s="354"/>
      <c r="I8" s="354"/>
      <c r="J8" s="354"/>
      <c r="K8" s="354" t="str">
        <f>IF(入力!L13="","",入力!L13)</f>
        <v>千秋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近藤</v>
      </c>
      <c r="V8" s="322"/>
      <c r="W8" s="322"/>
      <c r="X8" s="322"/>
      <c r="Y8" s="322"/>
      <c r="Z8" s="323"/>
      <c r="AA8" s="324" t="str">
        <f>IF(入力!AB13="","",入力!AB13)</f>
        <v>啓太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570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1">
      <c r="A9" s="150" t="s">
        <v>0</v>
      </c>
      <c r="B9" s="151"/>
      <c r="C9" s="151"/>
      <c r="D9" s="152"/>
      <c r="E9" s="153" t="str">
        <f>IF(入力!F14="","",入力!F14)</f>
        <v>いしどう</v>
      </c>
      <c r="F9" s="151"/>
      <c r="G9" s="151"/>
      <c r="H9" s="151"/>
      <c r="I9" s="151"/>
      <c r="J9" s="333"/>
      <c r="K9" s="313" t="str">
        <f>IF(入力!L14="","",入力!L14)</f>
        <v>かい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すぎもと</v>
      </c>
      <c r="V9" s="151"/>
      <c r="W9" s="151"/>
      <c r="X9" s="151"/>
      <c r="Y9" s="151"/>
      <c r="Z9" s="333"/>
      <c r="AA9" s="313" t="str">
        <f>IF(入力!AB14="","",入力!AB14)</f>
        <v>がと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15">
      <c r="A10" s="144" t="s">
        <v>8</v>
      </c>
      <c r="B10" s="145"/>
      <c r="C10" s="145"/>
      <c r="D10" s="146"/>
      <c r="E10" s="338" t="str">
        <f>IF(入力!F15="","",入力!F15)</f>
        <v>石堂</v>
      </c>
      <c r="F10" s="339"/>
      <c r="G10" s="339"/>
      <c r="H10" s="339"/>
      <c r="I10" s="339"/>
      <c r="J10" s="340"/>
      <c r="K10" s="341" t="str">
        <f>IF(入力!L15="","",入力!L15)</f>
        <v>甲斐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杉本</v>
      </c>
      <c r="V10" s="339"/>
      <c r="W10" s="339"/>
      <c r="X10" s="339"/>
      <c r="Y10" s="339"/>
      <c r="Z10" s="340"/>
      <c r="AA10" s="341" t="str">
        <f>IF(入力!AB15="","",入力!AB15)</f>
        <v>我和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"/>
    <row r="12" spans="1:40" ht="22.5" customHeight="1" thickBot="1" x14ac:dyDescent="0.15">
      <c r="A12" s="145" t="s">
        <v>10</v>
      </c>
      <c r="B12" s="145"/>
      <c r="C12" s="145"/>
      <c r="D12" s="145"/>
      <c r="E12" s="145"/>
      <c r="F12" s="145"/>
      <c r="G12" s="303" t="s">
        <v>572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">
      <c r="A13" s="128" t="s">
        <v>11</v>
      </c>
      <c r="B13" s="129"/>
      <c r="C13" s="132" t="s">
        <v>12</v>
      </c>
      <c r="D13" s="132"/>
      <c r="E13" s="134" t="s">
        <v>0</v>
      </c>
      <c r="F13" s="135"/>
      <c r="G13" s="135"/>
      <c r="H13" s="135"/>
      <c r="I13" s="135"/>
      <c r="J13" s="135" t="s">
        <v>0</v>
      </c>
      <c r="K13" s="135"/>
      <c r="L13" s="135"/>
      <c r="M13" s="135"/>
      <c r="N13" s="136"/>
      <c r="O13" s="122" t="s">
        <v>571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0</v>
      </c>
      <c r="Z13" s="135"/>
      <c r="AA13" s="135"/>
      <c r="AB13" s="135"/>
      <c r="AC13" s="135"/>
      <c r="AD13" s="135" t="s">
        <v>0</v>
      </c>
      <c r="AE13" s="135"/>
      <c r="AF13" s="135"/>
      <c r="AG13" s="135"/>
      <c r="AH13" s="136"/>
      <c r="AI13" s="122" t="s">
        <v>571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15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すぎもと</v>
      </c>
      <c r="F15" s="290"/>
      <c r="G15" s="290"/>
      <c r="H15" s="290"/>
      <c r="I15" s="290"/>
      <c r="J15" s="290" t="str">
        <f>IF(入力!K20="","",入力!K20)</f>
        <v>がと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165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きたじま</v>
      </c>
      <c r="Z15" s="290"/>
      <c r="AA15" s="290"/>
      <c r="AB15" s="290"/>
      <c r="AC15" s="290"/>
      <c r="AD15" s="290" t="str">
        <f>IF(入力!AE20="","",入力!AE20)</f>
        <v>けいすけ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143</v>
      </c>
      <c r="AL15" s="296"/>
      <c r="AM15" s="295" t="str">
        <f>IF(入力!AN20="","",入力!AN20)</f>
        <v>○</v>
      </c>
      <c r="AN15" s="297"/>
    </row>
    <row r="16" spans="1:40" ht="37.5" customHeight="1" x14ac:dyDescent="0.1">
      <c r="A16" s="98"/>
      <c r="B16" s="99"/>
      <c r="C16" s="294"/>
      <c r="D16" s="294"/>
      <c r="E16" s="306" t="str">
        <f>IF(入力!F21="","",入力!F21)</f>
        <v>杉本</v>
      </c>
      <c r="F16" s="304"/>
      <c r="G16" s="304"/>
      <c r="H16" s="304"/>
      <c r="I16" s="304"/>
      <c r="J16" s="304" t="str">
        <f>IF(入力!K21="","",入力!K21)</f>
        <v>我和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北島</v>
      </c>
      <c r="Z16" s="304"/>
      <c r="AA16" s="304"/>
      <c r="AB16" s="304"/>
      <c r="AC16" s="304"/>
      <c r="AD16" s="304" t="str">
        <f>IF(入力!AE21="","",入力!AE21)</f>
        <v>圭祐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かとう</v>
      </c>
      <c r="F17" s="285"/>
      <c r="G17" s="285"/>
      <c r="H17" s="285"/>
      <c r="I17" s="285"/>
      <c r="J17" s="285" t="str">
        <f>IF(入力!K22="","",入力!K22)</f>
        <v>つばさ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157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9</v>
      </c>
      <c r="X17" s="287"/>
      <c r="Y17" s="292" t="str">
        <f>IF(入力!Z22="","",入力!Z22)</f>
        <v>いわおか</v>
      </c>
      <c r="Z17" s="285"/>
      <c r="AA17" s="285"/>
      <c r="AB17" s="285"/>
      <c r="AC17" s="285"/>
      <c r="AD17" s="285" t="str">
        <f>IF(入力!AE22="","",入力!AE22)</f>
        <v>ゆう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160</v>
      </c>
      <c r="AL17" s="191"/>
      <c r="AM17" s="280" t="str">
        <f>IF(入力!AN22="","",入力!AN22)</f>
        <v>○</v>
      </c>
      <c r="AN17" s="281"/>
    </row>
    <row r="18" spans="1:40" ht="37.5" customHeight="1" x14ac:dyDescent="0.1">
      <c r="A18" s="106"/>
      <c r="B18" s="107"/>
      <c r="C18" s="288"/>
      <c r="D18" s="288"/>
      <c r="E18" s="277" t="str">
        <f>IF(入力!F23="","",入力!F23)</f>
        <v>加藤</v>
      </c>
      <c r="F18" s="278"/>
      <c r="G18" s="278"/>
      <c r="H18" s="278"/>
      <c r="I18" s="278"/>
      <c r="J18" s="278" t="str">
        <f>IF(入力!K23="","",入力!K23)</f>
        <v>翼昇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岩岡</v>
      </c>
      <c r="Z18" s="278"/>
      <c r="AA18" s="278"/>
      <c r="AB18" s="278"/>
      <c r="AC18" s="278"/>
      <c r="AD18" s="278" t="str">
        <f>IF(入力!AE23="","",入力!AE23)</f>
        <v>侑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やまもと</v>
      </c>
      <c r="F19" s="285"/>
      <c r="G19" s="285"/>
      <c r="H19" s="285"/>
      <c r="I19" s="285"/>
      <c r="J19" s="285" t="str">
        <f>IF(入力!K24="","",入力!K24)</f>
        <v>そうたろう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174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10</v>
      </c>
      <c r="X19" s="287"/>
      <c r="Y19" s="292" t="str">
        <f>IF(入力!Z24="","",入力!Z24)</f>
        <v>たなか</v>
      </c>
      <c r="Z19" s="285"/>
      <c r="AA19" s="285"/>
      <c r="AB19" s="285"/>
      <c r="AC19" s="285"/>
      <c r="AD19" s="285" t="str">
        <f>IF(入力!AE24="","",入力!AE24)</f>
        <v>かいせい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160</v>
      </c>
      <c r="AL19" s="191"/>
      <c r="AM19" s="280" t="str">
        <f>IF(入力!AN24="","",入力!AN24)</f>
        <v>○</v>
      </c>
      <c r="AN19" s="281"/>
    </row>
    <row r="20" spans="1:40" ht="37.5" customHeight="1" x14ac:dyDescent="0.1">
      <c r="A20" s="98"/>
      <c r="B20" s="99"/>
      <c r="C20" s="288"/>
      <c r="D20" s="288"/>
      <c r="E20" s="277" t="str">
        <f>IF(入力!F25="","",入力!F25)</f>
        <v>山本</v>
      </c>
      <c r="F20" s="278"/>
      <c r="G20" s="278"/>
      <c r="H20" s="278"/>
      <c r="I20" s="278"/>
      <c r="J20" s="278" t="str">
        <f>IF(入力!K25="","",入力!K25)</f>
        <v>奏大郎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田中</v>
      </c>
      <c r="Z20" s="278"/>
      <c r="AA20" s="278"/>
      <c r="AB20" s="278"/>
      <c r="AC20" s="278"/>
      <c r="AD20" s="278" t="str">
        <f>IF(入力!AE25="","",入力!AE25)</f>
        <v>快晴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こぬま</v>
      </c>
      <c r="F21" s="285"/>
      <c r="G21" s="285"/>
      <c r="H21" s="285"/>
      <c r="I21" s="285"/>
      <c r="J21" s="285" t="str">
        <f>IF(入力!K26="","",入力!K26)</f>
        <v>はるき</v>
      </c>
      <c r="K21" s="285"/>
      <c r="L21" s="285"/>
      <c r="M21" s="285"/>
      <c r="N21" s="286"/>
      <c r="O21" s="287">
        <f>IF(入力!P26="","",入力!P26)</f>
        <v>1</v>
      </c>
      <c r="P21" s="287"/>
      <c r="Q21" s="279">
        <f>IF(入力!R26="","",入力!R26)</f>
        <v>158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11</v>
      </c>
      <c r="X21" s="287"/>
      <c r="Y21" s="292" t="str">
        <f>IF(入力!Z26="","",入力!Z26)</f>
        <v>すぎもと</v>
      </c>
      <c r="Z21" s="285"/>
      <c r="AA21" s="285"/>
      <c r="AB21" s="285"/>
      <c r="AC21" s="285"/>
      <c r="AD21" s="285" t="str">
        <f>IF(入力!AE26="","",入力!AE26)</f>
        <v>わと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143</v>
      </c>
      <c r="AL21" s="191"/>
      <c r="AM21" s="280" t="str">
        <f>IF(入力!AN26="","",入力!AN26)</f>
        <v>○</v>
      </c>
      <c r="AN21" s="281"/>
    </row>
    <row r="22" spans="1:40" ht="37.5" customHeight="1" x14ac:dyDescent="0.1">
      <c r="A22" s="106"/>
      <c r="B22" s="107"/>
      <c r="C22" s="288"/>
      <c r="D22" s="288"/>
      <c r="E22" s="277" t="str">
        <f>IF(入力!F27="","",入力!F27)</f>
        <v>小沼</v>
      </c>
      <c r="F22" s="278"/>
      <c r="G22" s="278"/>
      <c r="H22" s="278"/>
      <c r="I22" s="278"/>
      <c r="J22" s="278" t="str">
        <f>IF(入力!K27="","",入力!K27)</f>
        <v>晴揮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杉本</v>
      </c>
      <c r="Z22" s="278"/>
      <c r="AA22" s="278"/>
      <c r="AB22" s="278"/>
      <c r="AC22" s="278"/>
      <c r="AD22" s="278" t="str">
        <f>IF(入力!AE27="","",入力!AE27)</f>
        <v>和登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うちだ</v>
      </c>
      <c r="F23" s="285"/>
      <c r="G23" s="285"/>
      <c r="H23" s="285"/>
      <c r="I23" s="285"/>
      <c r="J23" s="285" t="str">
        <f>IF(入力!K28="","",入力!K28)</f>
        <v>ようすけ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155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12</v>
      </c>
      <c r="X23" s="287"/>
      <c r="Y23" s="292" t="str">
        <f>IF(入力!Z28="","",入力!Z28)</f>
        <v>さとう</v>
      </c>
      <c r="Z23" s="285"/>
      <c r="AA23" s="285"/>
      <c r="AB23" s="285"/>
      <c r="AC23" s="285"/>
      <c r="AD23" s="285" t="str">
        <f>IF(入力!AE28="","",入力!AE28)</f>
        <v>ゆぶき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167</v>
      </c>
      <c r="AL23" s="191"/>
      <c r="AM23" s="280" t="str">
        <f>IF(入力!AN28="","",入力!AN28)</f>
        <v>○</v>
      </c>
      <c r="AN23" s="281"/>
    </row>
    <row r="24" spans="1:40" ht="37.5" customHeight="1" x14ac:dyDescent="0.1">
      <c r="A24" s="98"/>
      <c r="B24" s="99"/>
      <c r="C24" s="288"/>
      <c r="D24" s="288"/>
      <c r="E24" s="277" t="str">
        <f>IF(入力!F29="","",入力!F29)</f>
        <v>内田</v>
      </c>
      <c r="F24" s="278"/>
      <c r="G24" s="278"/>
      <c r="H24" s="278"/>
      <c r="I24" s="278"/>
      <c r="J24" s="278" t="str">
        <f>IF(入力!K29="","",入力!K29)</f>
        <v>陽介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佐藤</v>
      </c>
      <c r="Z24" s="278"/>
      <c r="AA24" s="278"/>
      <c r="AB24" s="278"/>
      <c r="AC24" s="278"/>
      <c r="AD24" s="278" t="str">
        <f>IF(入力!AE29="","",入力!AE29)</f>
        <v>優吹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まえざわ</v>
      </c>
      <c r="F25" s="285"/>
      <c r="G25" s="285"/>
      <c r="H25" s="285"/>
      <c r="I25" s="285"/>
      <c r="J25" s="285" t="str">
        <f>IF(入力!K30="","",入力!K30)</f>
        <v>せんたろう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166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14</v>
      </c>
      <c r="X25" s="287"/>
      <c r="Y25" s="292" t="str">
        <f>IF(入力!Z30="","",入力!Z30)</f>
        <v>よたがきうち</v>
      </c>
      <c r="Z25" s="285"/>
      <c r="AA25" s="285"/>
      <c r="AB25" s="285"/>
      <c r="AC25" s="285"/>
      <c r="AD25" s="285" t="str">
        <f>IF(入力!AE30="","",入力!AE30)</f>
        <v>だいと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155</v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15">
      <c r="A26" s="90"/>
      <c r="B26" s="91"/>
      <c r="C26" s="301"/>
      <c r="D26" s="301"/>
      <c r="E26" s="317" t="str">
        <f>IF(入力!F31="","",入力!F31)</f>
        <v>前沢</v>
      </c>
      <c r="F26" s="318"/>
      <c r="G26" s="318"/>
      <c r="H26" s="318"/>
      <c r="I26" s="318"/>
      <c r="J26" s="318" t="str">
        <f>IF(入力!K31="","",入力!K31)</f>
        <v>宣太朗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與多垣内</v>
      </c>
      <c r="Z26" s="318"/>
      <c r="AA26" s="318"/>
      <c r="AB26" s="318"/>
      <c r="AC26" s="318"/>
      <c r="AD26" s="318" t="str">
        <f>IF(入力!AE31="","",入力!AE31)</f>
        <v>大杜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9" zoomScale="130" zoomScaleNormal="130" workbookViewId="0" xr3:uid="{F9CF3CF3-643B-5BE6-8B46-32C596A47465}">
      <selection activeCell="R7" sqref="R7"/>
    </sheetView>
  </sheetViews>
  <sheetFormatPr defaultColWidth="8.99609375" defaultRowHeight="13.5" x14ac:dyDescent="0.1"/>
  <cols>
    <col min="1" max="1" width="11.04296875" style="39" customWidth="1"/>
    <col min="2" max="2" width="26.99609375" style="39" customWidth="1"/>
    <col min="3" max="16384" width="8.99609375" style="39"/>
  </cols>
  <sheetData>
    <row r="1" spans="1:41" x14ac:dyDescent="0.1">
      <c r="A1" s="358" t="s">
        <v>586</v>
      </c>
      <c r="B1" s="358"/>
      <c r="D1" s="54" t="s">
        <v>587</v>
      </c>
      <c r="E1" s="55" t="s">
        <v>588</v>
      </c>
      <c r="F1" s="56" t="s">
        <v>589</v>
      </c>
      <c r="G1" s="54" t="s">
        <v>587</v>
      </c>
      <c r="H1" s="55" t="s">
        <v>590</v>
      </c>
      <c r="I1" s="56" t="s">
        <v>591</v>
      </c>
      <c r="J1" s="54" t="s">
        <v>587</v>
      </c>
      <c r="K1" s="55" t="s">
        <v>590</v>
      </c>
      <c r="L1" s="56" t="s">
        <v>591</v>
      </c>
      <c r="M1" s="54" t="s">
        <v>587</v>
      </c>
      <c r="N1" s="55" t="s">
        <v>590</v>
      </c>
      <c r="O1" s="56" t="s">
        <v>591</v>
      </c>
      <c r="P1" s="54" t="s">
        <v>587</v>
      </c>
      <c r="Q1" s="55" t="s">
        <v>590</v>
      </c>
      <c r="R1" s="56" t="s">
        <v>591</v>
      </c>
      <c r="S1" s="54" t="s">
        <v>587</v>
      </c>
      <c r="T1" s="55" t="s">
        <v>590</v>
      </c>
      <c r="U1" s="56" t="s">
        <v>591</v>
      </c>
      <c r="V1" s="54" t="s">
        <v>587</v>
      </c>
      <c r="W1" s="55" t="s">
        <v>590</v>
      </c>
      <c r="X1" s="56" t="s">
        <v>591</v>
      </c>
      <c r="Y1" s="54" t="s">
        <v>587</v>
      </c>
      <c r="Z1" s="55" t="s">
        <v>590</v>
      </c>
      <c r="AA1" s="56" t="s">
        <v>591</v>
      </c>
      <c r="AB1" s="54" t="s">
        <v>587</v>
      </c>
      <c r="AC1" s="55" t="s">
        <v>590</v>
      </c>
      <c r="AD1" s="56" t="s">
        <v>591</v>
      </c>
      <c r="AE1" s="54" t="s">
        <v>587</v>
      </c>
      <c r="AF1" s="55" t="s">
        <v>590</v>
      </c>
      <c r="AG1" s="56" t="s">
        <v>591</v>
      </c>
      <c r="AH1" s="54" t="s">
        <v>587</v>
      </c>
      <c r="AI1" s="55" t="s">
        <v>590</v>
      </c>
      <c r="AJ1" s="56" t="s">
        <v>591</v>
      </c>
    </row>
    <row r="2" spans="1:41" ht="14.25" thickBot="1" x14ac:dyDescent="0.15">
      <c r="A2" s="358"/>
      <c r="B2" s="358"/>
      <c r="C2" s="40"/>
      <c r="D2" s="41">
        <v>1</v>
      </c>
      <c r="E2" s="42" t="s">
        <v>592</v>
      </c>
      <c r="F2" s="43">
        <v>42443</v>
      </c>
      <c r="G2" s="41">
        <v>1.01</v>
      </c>
      <c r="H2" s="42" t="s">
        <v>592</v>
      </c>
      <c r="I2" s="43">
        <v>42471</v>
      </c>
      <c r="J2" s="41">
        <v>1.02</v>
      </c>
      <c r="K2" s="42" t="s">
        <v>659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15">
      <c r="C3" s="40"/>
      <c r="D3" s="40"/>
      <c r="G3" s="44"/>
    </row>
    <row r="4" spans="1:41" x14ac:dyDescent="0.1">
      <c r="A4" s="359" t="s">
        <v>593</v>
      </c>
      <c r="B4" s="360"/>
      <c r="C4" s="360"/>
      <c r="D4" s="360"/>
      <c r="E4" s="360"/>
      <c r="F4" s="360"/>
      <c r="G4" s="361"/>
      <c r="H4" s="55" t="s">
        <v>594</v>
      </c>
      <c r="I4" s="55" t="s">
        <v>595</v>
      </c>
      <c r="J4" s="365" t="s">
        <v>596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15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5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">
      <c r="A6" s="54" t="s">
        <v>597</v>
      </c>
      <c r="B6" s="55" t="s">
        <v>598</v>
      </c>
      <c r="C6" s="55" t="s">
        <v>599</v>
      </c>
      <c r="D6" s="55" t="s">
        <v>600</v>
      </c>
      <c r="E6" s="55" t="s">
        <v>594</v>
      </c>
      <c r="F6" s="55" t="s">
        <v>601</v>
      </c>
      <c r="G6" s="55" t="s">
        <v>602</v>
      </c>
      <c r="H6" s="55" t="s">
        <v>654</v>
      </c>
      <c r="I6" s="55" t="s">
        <v>655</v>
      </c>
      <c r="J6" s="55" t="s">
        <v>656</v>
      </c>
      <c r="K6" s="55" t="s">
        <v>604</v>
      </c>
      <c r="L6" s="55" t="s">
        <v>605</v>
      </c>
      <c r="M6" s="55" t="s">
        <v>606</v>
      </c>
      <c r="N6" s="55" t="s">
        <v>607</v>
      </c>
      <c r="O6" s="55" t="s">
        <v>608</v>
      </c>
      <c r="P6" s="55" t="s">
        <v>609</v>
      </c>
      <c r="Q6" s="55" t="s">
        <v>610</v>
      </c>
      <c r="R6" s="55" t="s">
        <v>611</v>
      </c>
      <c r="S6" s="55" t="s">
        <v>612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">
      <c r="A7" s="45">
        <f>IF($A$8="","",IF($A$9="",A8,A8&amp;"・"&amp;A9))</f>
        <v>1156</v>
      </c>
      <c r="B7" s="45" t="str">
        <f t="shared" ref="B7:C7" si="0">IF($A$8="","",IF($A$9="",B8,B8&amp;"・"&amp;B9))</f>
        <v>横浜市立旭北中学校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241</v>
      </c>
      <c r="G7" s="45" t="str">
        <f t="shared" si="1"/>
        <v>0002</v>
      </c>
      <c r="H7" s="45">
        <f t="shared" si="1"/>
        <v>0</v>
      </c>
      <c r="I7" s="45" t="str">
        <f t="shared" si="1"/>
        <v>横浜市旭区上白根２丁目４７－１</v>
      </c>
      <c r="J7" s="45">
        <f t="shared" si="1"/>
        <v>0</v>
      </c>
      <c r="K7" s="45" t="str">
        <f t="shared" si="1"/>
        <v>045</v>
      </c>
      <c r="L7" s="45" t="str">
        <f t="shared" si="1"/>
        <v>955</v>
      </c>
      <c r="M7" s="45" t="str">
        <f t="shared" si="1"/>
        <v>1131</v>
      </c>
      <c r="N7" s="45" t="str">
        <f t="shared" si="1"/>
        <v>045</v>
      </c>
      <c r="O7" s="45" t="str">
        <f t="shared" si="1"/>
        <v>951</v>
      </c>
      <c r="P7" s="45" t="str">
        <f t="shared" si="1"/>
        <v>1354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">
      <c r="A8" s="45">
        <f>IF(入力!$S$2="","",入力!$S$2)</f>
        <v>1156</v>
      </c>
      <c r="B8" s="46" t="str">
        <f>IF(入力!$F$3="","",入力!$F$3)</f>
        <v>横浜市立旭北中学校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241</v>
      </c>
      <c r="G8" s="57" t="str">
        <f>IF(入力!$I$6="","",入力!$I$6)</f>
        <v>0002</v>
      </c>
      <c r="H8" s="46"/>
      <c r="I8" s="46" t="str">
        <f>IF(入力!$L$5="","",入力!$L$5)</f>
        <v>横浜市旭区上白根２丁目４７－１</v>
      </c>
      <c r="J8" s="46"/>
      <c r="K8" s="57" t="str">
        <f>IF(入力!$AB$4="","",入力!$AB$4)</f>
        <v>045</v>
      </c>
      <c r="L8" s="57" t="str">
        <f>IF(入力!$AG$4="","",入力!$AG$4)</f>
        <v>955</v>
      </c>
      <c r="M8" s="57" t="str">
        <f>IF(入力!$AL$4="","",入力!$AL$4)</f>
        <v>1131</v>
      </c>
      <c r="N8" s="57" t="str">
        <f>IF(入力!$AB$6="","",入力!$AB$6)</f>
        <v>045</v>
      </c>
      <c r="O8" s="57" t="str">
        <f>IF(入力!$AG$6="","",入力!$AG$6)</f>
        <v>951</v>
      </c>
      <c r="P8" s="57" t="str">
        <f>IF(入力!$AL$6="","",入力!$AL$6)</f>
        <v>1354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1131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1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1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">
      <c r="A15" s="54" t="s">
        <v>613</v>
      </c>
      <c r="B15" s="55" t="s">
        <v>614</v>
      </c>
      <c r="C15" s="55" t="s">
        <v>615</v>
      </c>
      <c r="D15" s="55" t="s">
        <v>616</v>
      </c>
      <c r="E15" s="55" t="s">
        <v>617</v>
      </c>
      <c r="F15" s="55" t="s">
        <v>618</v>
      </c>
      <c r="G15" s="55" t="s">
        <v>619</v>
      </c>
      <c r="H15" s="55" t="s">
        <v>620</v>
      </c>
      <c r="I15" s="55" t="s">
        <v>621</v>
      </c>
      <c r="J15" s="55" t="s">
        <v>622</v>
      </c>
      <c r="K15" s="55" t="s">
        <v>623</v>
      </c>
      <c r="L15" s="55" t="s">
        <v>624</v>
      </c>
      <c r="M15" s="55" t="s">
        <v>625</v>
      </c>
      <c r="N15" s="55" t="s">
        <v>626</v>
      </c>
      <c r="O15" s="55" t="s">
        <v>627</v>
      </c>
      <c r="P15" s="55" t="s">
        <v>628</v>
      </c>
      <c r="Q15" s="55" t="s">
        <v>629</v>
      </c>
      <c r="R15" s="55" t="s">
        <v>601</v>
      </c>
      <c r="S15" s="55" t="s">
        <v>602</v>
      </c>
      <c r="T15" s="55" t="s">
        <v>603</v>
      </c>
      <c r="U15" s="55" t="s">
        <v>630</v>
      </c>
      <c r="V15" s="55" t="s">
        <v>631</v>
      </c>
      <c r="W15" s="55" t="s">
        <v>632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">
      <c r="A16" s="45">
        <v>1</v>
      </c>
      <c r="B16" s="46" t="s">
        <v>633</v>
      </c>
      <c r="C16" s="46" t="str">
        <f>IF(入力!$F$13="","",入力!$F$13)</f>
        <v>工藤</v>
      </c>
      <c r="D16" s="46" t="str">
        <f>IF(入力!$L$13="","",入力!$L$13)</f>
        <v>千秋</v>
      </c>
      <c r="E16" s="46" t="str">
        <f>IF(入力!$F$12="","",入力!$F$12)</f>
        <v>くどう</v>
      </c>
      <c r="F16" s="46" t="str">
        <f>IF(入力!$L$12="","",入力!$L$12)</f>
        <v>ちあき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">
      <c r="A17" s="45">
        <v>2</v>
      </c>
      <c r="B17" s="46" t="s">
        <v>634</v>
      </c>
      <c r="C17" s="46" t="str">
        <f>IF(入力!$V$13="","",入力!$V$13)</f>
        <v>近藤</v>
      </c>
      <c r="D17" s="46" t="str">
        <f>IF(入力!$AB$13="","",入力!$AB$13)</f>
        <v>啓太</v>
      </c>
      <c r="E17" s="46" t="str">
        <f>IF(入力!$V$12="","",入力!$V$12)</f>
        <v>こんどう</v>
      </c>
      <c r="F17" s="46" t="str">
        <f>IF(入力!$AB$12="","",入力!$AB$12)</f>
        <v>けいた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">
      <c r="A18" s="45">
        <v>3</v>
      </c>
      <c r="B18" s="46" t="s">
        <v>635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">
      <c r="A19" s="45">
        <v>4</v>
      </c>
      <c r="B19" s="46" t="s">
        <v>636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">
      <c r="A20" s="45">
        <v>5</v>
      </c>
      <c r="B20" s="46" t="s">
        <v>637</v>
      </c>
      <c r="C20" s="46" t="str">
        <f>IF(入力!$F$15="","",入力!$F$15)</f>
        <v>石堂</v>
      </c>
      <c r="D20" s="46" t="str">
        <f>IF(入力!$L$15="","",入力!$L$15)</f>
        <v>甲斐</v>
      </c>
      <c r="E20" s="46" t="str">
        <f>IF(入力!$F$14="","",入力!$F$14)</f>
        <v>いしどう</v>
      </c>
      <c r="F20" s="46" t="str">
        <f>IF(入力!$L$14="","",入力!$L$14)</f>
        <v>かい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">
      <c r="A21" s="45">
        <v>6</v>
      </c>
      <c r="B21" s="46" t="s">
        <v>638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">
      <c r="A22" s="45">
        <v>7</v>
      </c>
      <c r="B22" s="46" t="s">
        <v>639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">
      <c r="A23" s="45">
        <v>8</v>
      </c>
      <c r="B23" s="46" t="s">
        <v>640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">
      <c r="A24" s="45">
        <v>9</v>
      </c>
      <c r="B24" s="46" t="s">
        <v>641</v>
      </c>
      <c r="C24" s="46" t="str">
        <f>IF(入力!$V$15="","",入力!$V$15)</f>
        <v>杉本</v>
      </c>
      <c r="D24" s="46" t="str">
        <f>IF(入力!$AB$15="","",入力!$AB$15)</f>
        <v>我和</v>
      </c>
      <c r="E24" s="46" t="str">
        <f>IF(入力!$V$14="","",入力!$V$14)</f>
        <v>すぎもと</v>
      </c>
      <c r="F24" s="46" t="str">
        <f>IF(入力!$AB$14="","",入力!$AB$14)</f>
        <v>がと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1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1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15">
      <c r="A51" s="58" t="s">
        <v>642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">
      <c r="A52" s="59" t="s">
        <v>643</v>
      </c>
      <c r="B52" s="60" t="s">
        <v>644</v>
      </c>
      <c r="C52" s="55" t="s">
        <v>645</v>
      </c>
      <c r="D52" s="55" t="s">
        <v>646</v>
      </c>
      <c r="E52" s="55" t="s">
        <v>647</v>
      </c>
      <c r="F52" s="55" t="s">
        <v>648</v>
      </c>
      <c r="G52" s="55" t="s">
        <v>619</v>
      </c>
      <c r="H52" s="55" t="s">
        <v>649</v>
      </c>
      <c r="I52" s="55" t="s">
        <v>650</v>
      </c>
      <c r="J52" s="55" t="s">
        <v>651</v>
      </c>
      <c r="K52" s="55" t="s">
        <v>652</v>
      </c>
      <c r="L52" s="55" t="s">
        <v>653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">
      <c r="A53" s="45">
        <v>1</v>
      </c>
      <c r="B53" s="46">
        <f>IF(入力!D20="","",入力!D20)</f>
        <v>1</v>
      </c>
      <c r="C53" s="46" t="str">
        <f>IF(OR(L53&lt;&gt;"○",入力!F21=""),"",入力!F21)</f>
        <v>杉本</v>
      </c>
      <c r="D53" s="46" t="str">
        <f>IF(OR(L53&lt;&gt;"○",入力!K21=""),"",入力!K21)</f>
        <v>我和</v>
      </c>
      <c r="E53" s="46" t="str">
        <f>IF(OR(L53&lt;&gt;"○",入力!F20=""),"",入力!F20)</f>
        <v>すぎもと</v>
      </c>
      <c r="F53" s="46" t="str">
        <f>IF(OR(L53&lt;&gt;"○",入力!K20=""),"",入力!K20)</f>
        <v>がと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加藤</v>
      </c>
      <c r="D54" s="46" t="str">
        <f>IF(OR(L54&lt;&gt;"○",入力!K23=""),"",入力!K23)</f>
        <v>翼昇</v>
      </c>
      <c r="E54" s="46" t="str">
        <f>IF(OR(L54&lt;&gt;"○",入力!F22=""),"",入力!F22)</f>
        <v>かとう</v>
      </c>
      <c r="F54" s="46" t="str">
        <f>IF(OR(L54&lt;&gt;"○",入力!K22=""),"",入力!K22)</f>
        <v>つばさ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山本</v>
      </c>
      <c r="D55" s="46" t="str">
        <f>IF(OR(L55&lt;&gt;"○",入力!K25=""),"",入力!K25)</f>
        <v>奏大郎</v>
      </c>
      <c r="E55" s="46" t="str">
        <f>IF(OR(L55&lt;&gt;"○",入力!F24=""),"",入力!F24)</f>
        <v>やまもと</v>
      </c>
      <c r="F55" s="46" t="str">
        <f>IF(OR(L55&lt;&gt;"○",入力!K24=""),"",入力!K24)</f>
        <v>そうたろう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小沼</v>
      </c>
      <c r="D56" s="46" t="str">
        <f>IF(OR(L56&lt;&gt;"○",入力!K27=""),"",入力!K27)</f>
        <v>晴揮</v>
      </c>
      <c r="E56" s="46" t="str">
        <f>IF(OR(L56&lt;&gt;"○",入力!F26=""),"",入力!F26)</f>
        <v>こぬま</v>
      </c>
      <c r="F56" s="46" t="str">
        <f>IF(OR(L56&lt;&gt;"○",入力!K26=""),"",入力!K26)</f>
        <v>はるき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内田</v>
      </c>
      <c r="D57" s="46" t="str">
        <f>IF(OR(L57&lt;&gt;"○",入力!K29=""),"",入力!K29)</f>
        <v>陽介</v>
      </c>
      <c r="E57" s="46" t="str">
        <f>IF(OR(L57&lt;&gt;"○",入力!F28=""),"",入力!F28)</f>
        <v>うちだ</v>
      </c>
      <c r="F57" s="46" t="str">
        <f>IF(OR(L57&lt;&gt;"○",入力!K28=""),"",入力!K28)</f>
        <v>ようすけ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前沢</v>
      </c>
      <c r="D58" s="46" t="str">
        <f>IF(OR(L58&lt;&gt;"○",入力!K31=""),"",入力!K31)</f>
        <v>宣太朗</v>
      </c>
      <c r="E58" s="46" t="str">
        <f>IF(OR(L58&lt;&gt;"○",入力!F30=""),"",入力!F30)</f>
        <v>まえざわ</v>
      </c>
      <c r="F58" s="46" t="str">
        <f>IF(OR(L58&lt;&gt;"○",入力!K30=""),"",入力!K30)</f>
        <v>せんたろう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北島</v>
      </c>
      <c r="D59" s="46" t="str">
        <f>IF(OR(L59&lt;&gt;"○",入力!AE21=""),"",入力!AE21)</f>
        <v>圭祐</v>
      </c>
      <c r="E59" s="46" t="str">
        <f>IF(OR(L59&lt;&gt;"○",入力!Z20=""),"",入力!Z20)</f>
        <v>きたじま</v>
      </c>
      <c r="F59" s="46" t="str">
        <f>IF(OR(L59&lt;&gt;"○",入力!AE20=""),"",入力!AE20)</f>
        <v>けいすけ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143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">
      <c r="A60" s="45">
        <f t="shared" si="2"/>
        <v>8</v>
      </c>
      <c r="B60" s="46">
        <f>IF(入力!X22="","",入力!X22)</f>
        <v>9</v>
      </c>
      <c r="C60" s="46" t="str">
        <f>IF(OR(L60&lt;&gt;"○",入力!Z23=""),"",入力!Z23)</f>
        <v>岩岡</v>
      </c>
      <c r="D60" s="46" t="str">
        <f>IF(OR(L60&lt;&gt;"○",入力!AE23=""),"",入力!AE23)</f>
        <v>侑</v>
      </c>
      <c r="E60" s="46" t="str">
        <f>IF(OR(L60&lt;&gt;"○",入力!Z22=""),"",入力!Z22)</f>
        <v>いわおか</v>
      </c>
      <c r="F60" s="46" t="str">
        <f>IF(OR(L60&lt;&gt;"○",入力!AE22=""),"",入力!AE22)</f>
        <v>ゆう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">
      <c r="A61" s="45">
        <f t="shared" si="2"/>
        <v>9</v>
      </c>
      <c r="B61" s="46">
        <f>IF(入力!X24="","",入力!X24)</f>
        <v>10</v>
      </c>
      <c r="C61" s="46" t="str">
        <f>IF(OR(L61&lt;&gt;"○",入力!Z25=""),"",入力!Z25)</f>
        <v>田中</v>
      </c>
      <c r="D61" s="46" t="str">
        <f>IF(OR(L61&lt;&gt;"○",入力!AE25=""),"",入力!AE25)</f>
        <v>快晴</v>
      </c>
      <c r="E61" s="46" t="str">
        <f>IF(OR(L61&lt;&gt;"○",入力!Z24=""),"",入力!Z24)</f>
        <v>たなか</v>
      </c>
      <c r="F61" s="46" t="str">
        <f>IF(OR(L61&lt;&gt;"○",入力!AE24=""),"",入力!AE24)</f>
        <v>かいせい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">
      <c r="A62" s="45">
        <f t="shared" si="2"/>
        <v>10</v>
      </c>
      <c r="B62" s="46">
        <f>IF(入力!X26="","",入力!X26)</f>
        <v>11</v>
      </c>
      <c r="C62" s="46" t="str">
        <f>IF(OR(L62&lt;&gt;"○",入力!Z27=""),"",入力!Z27)</f>
        <v>杉本</v>
      </c>
      <c r="D62" s="46" t="str">
        <f>IF(OR(L62&lt;&gt;"○",入力!AE27=""),"",入力!AE27)</f>
        <v>和登</v>
      </c>
      <c r="E62" s="46" t="str">
        <f>IF(OR(L62&lt;&gt;"○",入力!Z26=""),"",入力!Z26)</f>
        <v>すぎもと</v>
      </c>
      <c r="F62" s="46" t="str">
        <f>IF(OR(L62&lt;&gt;"○",入力!AE26=""),"",入力!AE26)</f>
        <v>わと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143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">
      <c r="A63" s="45">
        <f t="shared" si="2"/>
        <v>11</v>
      </c>
      <c r="B63" s="46">
        <f>IF(入力!X28="","",入力!X28)</f>
        <v>12</v>
      </c>
      <c r="C63" s="46" t="str">
        <f>IF(OR(L63&lt;&gt;"○",入力!Z29=""),"",入力!Z29)</f>
        <v>佐藤</v>
      </c>
      <c r="D63" s="46" t="str">
        <f>IF(OR(L63&lt;&gt;"○",入力!AE29=""),"",入力!AE29)</f>
        <v>優吹</v>
      </c>
      <c r="E63" s="46" t="str">
        <f>IF(OR(L63&lt;&gt;"○",入力!Z28=""),"",入力!Z28)</f>
        <v>さとう</v>
      </c>
      <c r="F63" s="46" t="str">
        <f>IF(OR(L63&lt;&gt;"○",入力!AE28=""),"",入力!AE28)</f>
        <v>ゆぶき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">
      <c r="A64" s="45">
        <f t="shared" si="2"/>
        <v>12</v>
      </c>
      <c r="B64" s="46">
        <f>IF(入力!X30="","",入力!X30)</f>
        <v>14</v>
      </c>
      <c r="C64" s="46" t="str">
        <f>IF(OR(L64&lt;&gt;"○",入力!Z31=""),"",入力!Z31)</f>
        <v>與多垣内</v>
      </c>
      <c r="D64" s="46" t="str">
        <f>IF(OR(L64&lt;&gt;"○",入力!AE31=""),"",入力!AE31)</f>
        <v>大杜</v>
      </c>
      <c r="E64" s="46" t="str">
        <f>IF(OR(L64&lt;&gt;"○",入力!Z30=""),"",入力!Z30)</f>
        <v>よたがきうち</v>
      </c>
      <c r="F64" s="46" t="str">
        <f>IF(OR(L64&lt;&gt;"○",入力!AE30=""),"",入力!AE30)</f>
        <v>だいと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データ ※入力禁止!Print_Area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 千秋</dc:creator>
  <cp:lastModifiedBy>sysmente</cp:lastModifiedBy>
  <cp:lastPrinted>2018-10-27T04:03:02Z</cp:lastPrinted>
  <dcterms:created xsi:type="dcterms:W3CDTF">2018-10-27T04:41:12Z</dcterms:created>
  <dcterms:modified xsi:type="dcterms:W3CDTF">2018-10-27T04:41:12Z</dcterms:modified>
</cp:coreProperties>
</file>