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2019 春県大会申し込み\"/>
    </mc:Choice>
  </mc:AlternateContent>
  <bookViews>
    <workbookView xWindow="-108" yWindow="-108" windowWidth="22776" windowHeight="14664" firstSheet="1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<sst xmlns="http://schemas.openxmlformats.org/spreadsheetml/2006/main" count="1483" uniqueCount="759">
  <si>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</si>
  <si>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</si>
  <si>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</si>
  <si>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</si>
  <si>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</si>
  <si>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</si>
  <si>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</si>
  <si>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</si>
  <si>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</si>
  <si>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</si>
  <si>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</si>
  <si>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</si>
  <si>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</si>
  <si>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</si>
  <si>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</si>
  <si>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</si>
  <si>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</si>
  <si>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</si>
  <si>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</si>
  <si>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</si>
  <si>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</si>
  <si>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</si>
  <si>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</si>
  <si>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</si>
  <si>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</si>
  <si>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</si>
  <si>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</si>
  <si>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</si>
  <si>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</si>
  <si>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</si>
  <si>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</si>
  <si>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</si>
  <si>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</si>
  <si>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</si>
  <si>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</si>
  <si>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</si>
  <si>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</si>
  <si>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</si>
  <si>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</si>
  <si>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</si>
  <si>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</si>
  <si>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</si>
  <si>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</si>
  <si>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</si>
  <si>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</si>
  <si>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</si>
  <si>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</si>
  <si>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</si>
  <si>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</si>
  <si>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</si>
  <si>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</si>
  <si>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</si>
  <si>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</si>
  <si>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</si>
  <si>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</si>
  <si>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</si>
  <si>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</si>
  <si>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</si>
  <si>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</si>
  <si>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</si>
  <si>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</si>
  <si>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</si>
  <si>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</si>
  <si>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</si>
  <si>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</si>
  <si>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</si>
  <si>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</si>
  <si>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</si>
  <si>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</si>
  <si>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</si>
  <si>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</si>
  <si>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</si>
  <si>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</si>
  <si>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</si>
  <si>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</si>
  <si>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</si>
  <si>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</si>
  <si>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</si>
  <si>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</si>
  <si>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</si>
  <si>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</si>
  <si>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</si>
  <si>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</si>
  <si>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</si>
  <si>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</si>
  <si>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</si>
  <si>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</si>
  <si>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</si>
  <si>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</si>
  <si>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</si>
  <si>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</si>
  <si>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</si>
  <si>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</si>
  <si>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</si>
  <si>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</si>
  <si>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</si>
  <si>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</si>
  <si>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</si>
  <si>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</si>
  <si>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</si>
  <si>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</si>
  <si>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</si>
  <si>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</si>
  <si>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</si>
  <si>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</si>
  <si>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</si>
  <si>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</si>
  <si>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</si>
  <si>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</si>
  <si>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</si>
  <si>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</si>
  <si>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</si>
  <si>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</si>
  <si>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</si>
  <si>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</si>
  <si>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</si>
  <si>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</si>
  <si>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</si>
  <si>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</si>
  <si>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</si>
  <si>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</si>
  <si>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</si>
  <si>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</si>
  <si>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</si>
  <si>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</si>
  <si>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</si>
  <si>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</si>
  <si>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</si>
  <si>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</si>
  <si>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</si>
  <si>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</si>
  <si>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</si>
  <si>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</si>
  <si>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</si>
  <si>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</si>
  <si>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</si>
  <si>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</si>
  <si>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</si>
  <si>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</si>
  <si>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</si>
  <si>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</si>
  <si>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</si>
  <si>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</si>
  <si>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</si>
  <si>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</si>
  <si>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</si>
  <si>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</si>
  <si>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</si>
  <si>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</si>
  <si>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</si>
  <si>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</si>
  <si>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</si>
  <si>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</si>
  <si>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</si>
  <si>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</si>
  <si>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</si>
  <si>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</si>
  <si>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</si>
  <si>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</si>
  <si>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</si>
  <si>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</si>
  <si>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</si>
  <si>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</si>
  <si>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</si>
  <si>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</si>
  <si>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</si>
  <si>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</si>
  <si>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</si>
  <si>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</si>
  <si>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</si>
  <si>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</si>
  <si>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</si>
  <si>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</si>
  <si>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</si>
  <si>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</si>
  <si>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</si>
  <si>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</si>
  <si>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</si>
  <si>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</si>
  <si>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</si>
  <si>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</si>
  <si>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</si>
  <si>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</si>
  <si>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</si>
  <si>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</si>
  <si>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</si>
  <si>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</si>
  <si>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</si>
  <si>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</si>
  <si>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</si>
  <si>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</si>
  <si>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</si>
  <si>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</si>
  <si>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</si>
  <si>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</si>
  <si>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</si>
  <si>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</si>
  <si>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</si>
  <si>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</si>
  <si>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</si>
  <si>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</si>
  <si>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</si>
  <si>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</si>
  <si>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</si>
  <si>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</si>
  <si>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</si>
  <si>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</si>
  <si>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</si>
  <si>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</si>
  <si>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</si>
  <si>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</si>
  <si>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</si>
  <si>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</si>
  <si>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</si>
  <si>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</si>
  <si>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</si>
  <si>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</si>
  <si>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</si>
  <si>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</si>
  <si>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</si>
  <si>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</si>
  <si>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</si>
  <si>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</si>
  <si>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</si>
  <si>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</si>
  <si>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</si>
  <si>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</si>
  <si>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</si>
  <si>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</si>
  <si>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</si>
  <si>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</si>
  <si>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</si>
  <si>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</si>
  <si>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</si>
  <si>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</si>
  <si>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</si>
  <si>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</si>
  <si>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</si>
  <si>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</si>
  <si>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</si>
  <si>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</si>
  <si>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</si>
  <si>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</si>
  <si>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</si>
  <si>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</si>
  <si>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</si>
  <si>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</si>
  <si>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</si>
  <si>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</si>
  <si>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</si>
  <si>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</si>
  <si>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</si>
  <si>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</si>
  <si>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</si>
  <si>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</si>
  <si>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</si>
  <si>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</si>
  <si>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</si>
  <si>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</si>
  <si>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</si>
  <si>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</si>
  <si>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</si>
  <si>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</si>
  <si>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</si>
  <si>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</si>
  <si>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</si>
  <si>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</si>
  <si>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</si>
  <si>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</si>
  <si>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</si>
  <si>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</si>
  <si>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</si>
  <si>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</si>
  <si>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</si>
  <si>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</si>
  <si>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</si>
  <si>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</si>
  <si>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</si>
  <si>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</si>
  <si>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</si>
  <si>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</si>
  <si>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</si>
  <si>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</si>
  <si>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</si>
  <si>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</si>
  <si>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</si>
  <si>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</si>
  <si>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</si>
  <si>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</si>
  <si>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</si>
  <si>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</si>
  <si>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</si>
  <si>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</si>
  <si>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</si>
  <si>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</si>
  <si>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</si>
  <si>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</si>
  <si>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</si>
  <si>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</si>
  <si>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</si>
  <si>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</si>
  <si>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</si>
  <si>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</si>
  <si>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</si>
  <si>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</si>
  <si>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</si>
  <si>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</si>
  <si>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</si>
  <si>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</si>
  <si>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</si>
  <si>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</si>
  <si>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</si>
  <si>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</si>
  <si>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</si>
  <si>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</si>
  <si>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</si>
  <si>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</si>
  <si>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</si>
  <si>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</si>
  <si>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</si>
  <si>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</si>
  <si>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</si>
  <si>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</si>
  <si>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</si>
  <si>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</si>
  <si>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</si>
  <si>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</si>
  <si>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</si>
  <si>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</si>
  <si>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</si>
  <si>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</si>
  <si>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</si>
  <si>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</si>
  <si>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</si>
  <si>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</si>
  <si>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</si>
  <si>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</si>
  <si>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</si>
  <si>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</si>
  <si>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</si>
  <si>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</si>
  <si>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</si>
  <si>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</si>
  <si>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</si>
  <si>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</si>
  <si>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</si>
  <si>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</si>
  <si>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</si>
  <si>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</si>
  <si>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</si>
  <si>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</si>
  <si>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</si>
  <si>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</si>
  <si>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</si>
  <si>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</si>
  <si>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</si>
  <si>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</si>
  <si>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</si>
  <si>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</si>
  <si>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</si>
  <si>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</si>
  <si>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</si>
  <si>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</si>
  <si>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</si>
  <si>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</si>
  <si>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</si>
  <si>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</si>
  <si>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</si>
  <si>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</si>
  <si>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</si>
  <si>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</si>
  <si>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</si>
  <si>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</si>
  <si>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</si>
  <si>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</si>
  <si>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</si>
  <si>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</si>
  <si>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</si>
  <si>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</si>
  <si>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</si>
  <si>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</si>
  <si>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</si>
  <si>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</si>
  <si>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</si>
  <si>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</si>
  <si>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</si>
  <si>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</si>
  <si>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</si>
  <si>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</si>
  <si>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</si>
  <si>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</si>
  <si>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</si>
  <si>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</si>
  <si>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</si>
  <si>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</si>
  <si>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</si>
  <si>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</si>
  <si>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</si>
  <si>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</si>
  <si>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</si>
  <si>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</si>
  <si>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</si>
  <si>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</si>
  <si>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</si>
  <si>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</si>
  <si>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</si>
  <si>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</si>
  <si>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</si>
  <si>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</si>
  <si>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</si>
  <si>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</si>
  <si>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</si>
  <si>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</si>
  <si>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</si>
  <si>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</si>
  <si>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</si>
  <si>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</si>
  <si>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</si>
  <si>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</si>
  <si>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</si>
  <si>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</si>
  <si>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</si>
  <si>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</si>
  <si>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</si>
  <si>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</si>
  <si>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</si>
  <si>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</si>
  <si>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</si>
  <si>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</si>
  <si>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</si>
  <si>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</si>
  <si>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</si>
  <si>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</si>
  <si>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</si>
  <si>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</si>
  <si>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</si>
  <si>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</si>
  <si>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</si>
  <si>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</si>
  <si>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</si>
  <si>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</si>
  <si>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</si>
  <si>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</si>
  <si>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</si>
  <si>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</si>
  <si>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</si>
  <si>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</si>
  <si>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</si>
  <si>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</si>
  <si>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</si>
  <si>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</si>
  <si>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</si>
  <si>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</si>
  <si>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</si>
  <si>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</si>
  <si>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</si>
  <si>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</si>
  <si>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</si>
  <si>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</si>
  <si>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</si>
  <si>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</si>
  <si>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</si>
  <si>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</si>
  <si>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</si>
  <si>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</si>
  <si>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</si>
  <si>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</si>
  <si>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</si>
  <si>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</si>
  <si>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</si>
  <si>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</si>
  <si>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</si>
  <si>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</si>
  <si>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</si>
  <si>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</si>
  <si>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</si>
  <si>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</si>
  <si>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</si>
  <si>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</si>
  <si>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</si>
  <si>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</si>
  <si>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</si>
  <si>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</si>
  <si>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</si>
  <si>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</si>
  <si>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</si>
  <si>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</si>
  <si>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</si>
  <si>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</si>
  <si>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</si>
  <si>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</si>
  <si>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</si>
  <si>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</si>
  <si>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</si>
  <si>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</si>
  <si>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</si>
  <si>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</si>
  <si>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</si>
  <si>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</si>
  <si>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</si>
  <si>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</si>
  <si>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</si>
  <si>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</si>
  <si>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</si>
  <si>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</si>
  <si>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</si>
  <si>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</si>
  <si>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</si>
  <si>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</si>
  <si>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</si>
  <si>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</si>
  <si>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</si>
  <si>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</si>
  <si>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</si>
  <si>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</si>
  <si>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</si>
  <si>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</si>
  <si>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</si>
  <si>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</si>
  <si>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</si>
  <si>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</si>
  <si>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</si>
  <si>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</si>
  <si>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</si>
  <si>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</si>
  <si>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</si>
  <si>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</si>
  <si>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</si>
  <si>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</si>
  <si>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</si>
  <si>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</si>
  <si>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</si>
  <si>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</si>
  <si>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</si>
  <si>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</si>
  <si>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</si>
  <si>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</si>
  <si>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</si>
  <si>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</si>
  <si>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</si>
  <si>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</si>
  <si>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</si>
  <si>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</si>
  <si>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</si>
  <si>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</si>
  <si>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</si>
  <si>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</si>
  <si>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</si>
  <si>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</si>
  <si>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</si>
  <si>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</si>
  <si>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</si>
  <si>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</si>
  <si>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</si>
  <si>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</si>
  <si>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</si>
  <si>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</si>
  <si>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</si>
  <si>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</si>
  <si>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</si>
  <si>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</si>
  <si>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</si>
  <si>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</si>
  <si>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</si>
  <si>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</si>
  <si>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</si>
  <si>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</si>
  <si>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</si>
  <si>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</si>
  <si>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</si>
  <si>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</si>
  <si>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</si>
  <si>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</si>
  <si>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</si>
  <si>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</si>
  <si>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</si>
  <si>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</si>
  <si>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</si>
  <si>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</si>
  <si>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</si>
  <si>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</si>
  <si>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</si>
  <si>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</si>
  <si>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</si>
  <si>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</si>
  <si>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</si>
  <si>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</si>
  <si>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</si>
  <si>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</si>
  <si>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</si>
  <si>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</si>
  <si>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</si>
  <si>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</si>
  <si>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</si>
  <si>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</si>
  <si>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</si>
  <si>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</si>
  <si>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</si>
  <si>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</si>
  <si>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</si>
  <si>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</si>
  <si>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</si>
  <si>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</si>
  <si>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</si>
  <si>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</si>
  <si>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</si>
  <si>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</si>
  <si>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</si>
  <si>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</si>
  <si>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</si>
  <si>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</si>
  <si>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</si>
  <si>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</si>
  <si>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</si>
  <si>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</si>
  <si>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</si>
  <si>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</si>
  <si>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</si>
  <si>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</si>
  <si>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</si>
  <si>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</si>
  <si>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</si>
  <si>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</si>
  <si>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</si>
  <si>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</si>
  <si>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</si>
  <si>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</si>
  <si>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</si>
  <si>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</si>
  <si>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</si>
  <si>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</si>
  <si>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</si>
  <si>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</si>
  <si>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</si>
  <si>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</si>
  <si>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</si>
  <si>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</si>
  <si>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</si>
  <si>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</si>
  <si>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</si>
  <si>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</si>
  <si>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</si>
  <si>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</si>
  <si>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</si>
  <si>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</si>
  <si>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</si>
  <si>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</si>
  <si>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</si>
  <si>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</si>
  <si>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</si>
  <si>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</si>
  <si>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</si>
  <si>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</si>
  <si>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</si>
  <si>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</si>
  <si>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</si>
  <si>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</si>
  <si>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</si>
  <si>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</si>
  <si>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</si>
  <si>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</si>
  <si>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</si>
  <si>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</si>
  <si>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</si>
  <si>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</si>
  <si>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</si>
  <si>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</si>
  <si>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</si>
  <si>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</si>
  <si>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</si>
  <si>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</si>
  <si>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</si>
  <si>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</si>
  <si>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</si>
  <si>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</si>
  <si>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</si>
  <si>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</si>
  <si>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</si>
  <si>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</si>
  <si>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</si>
  <si>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</si>
  <si>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</si>
  <si>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</si>
  <si>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</si>
  <si>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</si>
  <si>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</si>
  <si>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</si>
  <si>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</si>
  <si>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</si>
  <si>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</si>
  <si>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</si>
  <si>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</si>
  <si>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</si>
  <si>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</si>
  <si>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</si>
  <si>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045</t>
    <phoneticPr fontId="2"/>
  </si>
  <si>
    <t>941</t>
    <phoneticPr fontId="2"/>
  </si>
  <si>
    <t>0601</t>
    <phoneticPr fontId="2"/>
  </si>
  <si>
    <t>942</t>
    <phoneticPr fontId="2"/>
  </si>
  <si>
    <t>9216</t>
    <phoneticPr fontId="2"/>
  </si>
  <si>
    <t>224</t>
    <phoneticPr fontId="2"/>
  </si>
  <si>
    <t>0037</t>
    <phoneticPr fontId="2"/>
  </si>
  <si>
    <t>横浜市都筑区茅ケ崎南１－１０－１</t>
    <rPh sb="0" eb="3">
      <t>ヨコハマシ</t>
    </rPh>
    <rPh sb="3" eb="6">
      <t>ツヅキク</t>
    </rPh>
    <rPh sb="6" eb="9">
      <t>チガサキ</t>
    </rPh>
    <rPh sb="9" eb="10">
      <t>ミナミ</t>
    </rPh>
    <phoneticPr fontId="2"/>
  </si>
  <si>
    <t>なかがわ</t>
    <phoneticPr fontId="2"/>
  </si>
  <si>
    <t>しょう</t>
    <phoneticPr fontId="2"/>
  </si>
  <si>
    <t>中川</t>
    <rPh sb="0" eb="2">
      <t>ナカガワ</t>
    </rPh>
    <phoneticPr fontId="2"/>
  </si>
  <si>
    <t>翔</t>
    <rPh sb="0" eb="1">
      <t>ショウ</t>
    </rPh>
    <phoneticPr fontId="2"/>
  </si>
  <si>
    <t>小山</t>
    <rPh sb="0" eb="2">
      <t>コヤマ</t>
    </rPh>
    <phoneticPr fontId="2"/>
  </si>
  <si>
    <t>徹</t>
    <rPh sb="0" eb="1">
      <t>トオル</t>
    </rPh>
    <phoneticPr fontId="2"/>
  </si>
  <si>
    <t>こやま</t>
    <phoneticPr fontId="2"/>
  </si>
  <si>
    <t>とおる</t>
    <phoneticPr fontId="2"/>
  </si>
  <si>
    <t>なかい</t>
    <phoneticPr fontId="2"/>
  </si>
  <si>
    <t>ありさ</t>
    <phoneticPr fontId="2"/>
  </si>
  <si>
    <t>仲井</t>
    <rPh sb="0" eb="2">
      <t>ナカイ</t>
    </rPh>
    <phoneticPr fontId="2"/>
  </si>
  <si>
    <t>かめさき</t>
    <phoneticPr fontId="2"/>
  </si>
  <si>
    <t>ゆら</t>
    <phoneticPr fontId="2"/>
  </si>
  <si>
    <t>亀﨑</t>
    <rPh sb="0" eb="1">
      <t>カメ</t>
    </rPh>
    <rPh sb="1" eb="2">
      <t>サキ</t>
    </rPh>
    <phoneticPr fontId="2"/>
  </si>
  <si>
    <t>夢来</t>
    <rPh sb="0" eb="1">
      <t>ユメ</t>
    </rPh>
    <rPh sb="1" eb="2">
      <t>ライ</t>
    </rPh>
    <phoneticPr fontId="2"/>
  </si>
  <si>
    <t>かしわぎ</t>
    <phoneticPr fontId="2"/>
  </si>
  <si>
    <t>りり</t>
    <phoneticPr fontId="2"/>
  </si>
  <si>
    <t>柏木</t>
  </si>
  <si>
    <t>そうま</t>
    <phoneticPr fontId="2"/>
  </si>
  <si>
    <t>ここな</t>
    <phoneticPr fontId="2"/>
  </si>
  <si>
    <t>相馬</t>
    <rPh sb="0" eb="2">
      <t>ソウマ</t>
    </rPh>
    <phoneticPr fontId="2"/>
  </si>
  <si>
    <t>心菜</t>
    <rPh sb="0" eb="2">
      <t>ココナ</t>
    </rPh>
    <phoneticPr fontId="2"/>
  </si>
  <si>
    <t>はらだ</t>
    <phoneticPr fontId="2"/>
  </si>
  <si>
    <t>ふうか</t>
    <phoneticPr fontId="2"/>
  </si>
  <si>
    <t>原田</t>
    <rPh sb="0" eb="2">
      <t>ハラダ</t>
    </rPh>
    <phoneticPr fontId="2"/>
  </si>
  <si>
    <t>楓榎</t>
    <rPh sb="0" eb="1">
      <t>カエデ</t>
    </rPh>
    <rPh sb="1" eb="2">
      <t>エノキ</t>
    </rPh>
    <phoneticPr fontId="2"/>
  </si>
  <si>
    <t>まえやしき</t>
    <phoneticPr fontId="2"/>
  </si>
  <si>
    <t>なお</t>
    <phoneticPr fontId="2"/>
  </si>
  <si>
    <t>前屋敷</t>
    <rPh sb="0" eb="3">
      <t>マエヤシキ</t>
    </rPh>
    <phoneticPr fontId="2"/>
  </si>
  <si>
    <t>南穂</t>
    <rPh sb="0" eb="1">
      <t>ミナミ</t>
    </rPh>
    <rPh sb="1" eb="2">
      <t>ホ</t>
    </rPh>
    <phoneticPr fontId="2"/>
  </si>
  <si>
    <t>おかだ</t>
    <phoneticPr fontId="2"/>
  </si>
  <si>
    <t>りの</t>
    <phoneticPr fontId="2"/>
  </si>
  <si>
    <t>岡田</t>
    <rPh sb="0" eb="2">
      <t>オカダ</t>
    </rPh>
    <phoneticPr fontId="2"/>
  </si>
  <si>
    <t>梨乃</t>
    <rPh sb="0" eb="2">
      <t>リノ</t>
    </rPh>
    <phoneticPr fontId="2"/>
  </si>
  <si>
    <t>きしや</t>
    <phoneticPr fontId="2"/>
  </si>
  <si>
    <t>あゆみ</t>
    <phoneticPr fontId="2"/>
  </si>
  <si>
    <t>岸谷</t>
    <rPh sb="0" eb="2">
      <t>キシヤ</t>
    </rPh>
    <phoneticPr fontId="2"/>
  </si>
  <si>
    <t>有優美</t>
    <rPh sb="0" eb="1">
      <t>アリ</t>
    </rPh>
    <rPh sb="1" eb="2">
      <t>ユウ</t>
    </rPh>
    <rPh sb="2" eb="3">
      <t>ミ</t>
    </rPh>
    <phoneticPr fontId="2"/>
  </si>
  <si>
    <t>まつもと</t>
    <phoneticPr fontId="2"/>
  </si>
  <si>
    <t>めい</t>
    <phoneticPr fontId="2"/>
  </si>
  <si>
    <t>松本</t>
    <rPh sb="0" eb="2">
      <t>マツモト</t>
    </rPh>
    <phoneticPr fontId="2"/>
  </si>
  <si>
    <t>芽依</t>
    <rPh sb="0" eb="1">
      <t>メ</t>
    </rPh>
    <rPh sb="1" eb="2">
      <t>イ</t>
    </rPh>
    <phoneticPr fontId="2"/>
  </si>
  <si>
    <t>やまだ</t>
    <phoneticPr fontId="2"/>
  </si>
  <si>
    <t>ももこ</t>
    <phoneticPr fontId="2"/>
  </si>
  <si>
    <t>山田</t>
    <rPh sb="0" eb="2">
      <t>ヤマダ</t>
    </rPh>
    <phoneticPr fontId="2"/>
  </si>
  <si>
    <t>桃子</t>
    <rPh sb="0" eb="2">
      <t>モモコ</t>
    </rPh>
    <phoneticPr fontId="2"/>
  </si>
  <si>
    <t>なかむら</t>
    <phoneticPr fontId="2"/>
  </si>
  <si>
    <t>ゆうき</t>
    <phoneticPr fontId="2"/>
  </si>
  <si>
    <t>中村</t>
    <rPh sb="0" eb="2">
      <t>ナカムラ</t>
    </rPh>
    <phoneticPr fontId="2"/>
  </si>
  <si>
    <t>悠葵</t>
    <rPh sb="0" eb="1">
      <t>ユウ</t>
    </rPh>
    <rPh sb="1" eb="2">
      <t>アオイ</t>
    </rPh>
    <phoneticPr fontId="2"/>
  </si>
  <si>
    <t>みかわ</t>
    <phoneticPr fontId="2"/>
  </si>
  <si>
    <t>さくら</t>
    <phoneticPr fontId="2"/>
  </si>
  <si>
    <t>三川</t>
    <rPh sb="0" eb="2">
      <t>ミカワ</t>
    </rPh>
    <phoneticPr fontId="2"/>
  </si>
  <si>
    <t>高山　俊哉</t>
    <rPh sb="0" eb="2">
      <t>タカヤマ</t>
    </rPh>
    <rPh sb="3" eb="5">
      <t>トシヤ</t>
    </rPh>
    <phoneticPr fontId="2"/>
  </si>
  <si>
    <t>桜愛</t>
    <rPh sb="0" eb="1">
      <t>サクラ</t>
    </rPh>
    <rPh sb="1" eb="2">
      <t>アイ</t>
    </rPh>
    <phoneticPr fontId="2"/>
  </si>
  <si>
    <t>凜々</t>
    <rPh sb="0" eb="1">
      <t>リン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</si>
</sst>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3203125" defaultRowHeight="14.4"/>
  <cols>
    <col min="1" max="1" width="7.44140625" style="22" hidden="1" customWidth="1"/>
    <col min="2" max="2" width="6.2187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09375" style="10" hidden="1" customWidth="1"/>
    <col min="7" max="7" width="7.44140625" style="22" customWidth="1"/>
    <col min="8" max="8" width="6.2187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09375" style="10" hidden="1" customWidth="1"/>
    <col min="13" max="13" width="7.44140625" style="22" customWidth="1"/>
    <col min="14" max="14" width="6.2187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09375" style="10" hidden="1" customWidth="1"/>
    <col min="19" max="19" width="7.44140625" style="10" customWidth="1"/>
    <col min="20" max="20" width="6.2187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09375" style="10" hidden="1" customWidth="1"/>
    <col min="25" max="25" width="7.44140625" style="10" customWidth="1"/>
    <col min="26" max="26" width="6.2187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09375" style="10" hidden="1" customWidth="1"/>
    <col min="31" max="31" width="7.44140625" style="10" customWidth="1"/>
    <col min="32" max="32" width="6.2187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09375" style="10" hidden="1" customWidth="1"/>
    <col min="37" max="37" width="7.44140625" style="10" customWidth="1"/>
    <col min="38" max="38" width="6.2187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09375" style="10" hidden="1" customWidth="1"/>
    <col min="43" max="43" width="7.44140625" style="10" customWidth="1"/>
    <col min="44" max="44" width="6.2187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09375" style="10" hidden="1" customWidth="1"/>
    <col min="49" max="49" width="7.44140625" style="10" customWidth="1"/>
    <col min="50" max="50" width="6.2187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09375" style="10" hidden="1" customWidth="1"/>
    <col min="55" max="55" width="7.44140625" style="10" customWidth="1"/>
    <col min="56" max="56" width="6.2187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09375" style="10" hidden="1" customWidth="1"/>
    <col min="61" max="61" width="7.44140625" style="10" customWidth="1"/>
    <col min="62" max="62" width="24.21875" style="10" customWidth="1"/>
    <col min="63" max="63" width="8.44140625" style="10" bestFit="1" customWidth="1"/>
    <col min="64" max="64" width="2.33203125" style="10" customWidth="1"/>
    <col min="65" max="65" width="10.33203125" style="10" customWidth="1"/>
    <col min="66" max="66" width="41.88671875" style="10" bestFit="1" customWidth="1"/>
    <col min="67" max="67" width="4.109375" style="10" customWidth="1"/>
    <col min="68" max="68" width="10.33203125" style="10" bestFit="1" customWidth="1"/>
    <col min="69" max="69" width="24.21875" style="10" customWidth="1"/>
    <col min="70" max="70" width="8.44140625" style="10" bestFit="1" customWidth="1"/>
    <col min="71" max="71" width="2.33203125" style="10" customWidth="1"/>
    <col min="72" max="72" width="10.33203125" style="10" customWidth="1"/>
    <col min="73" max="73" width="41.88671875" style="10" bestFit="1" customWidth="1"/>
    <col min="74" max="74" width="4.109375" style="10" customWidth="1"/>
    <col min="75" max="75" width="10.33203125" style="10" bestFit="1" customWidth="1"/>
    <col min="76" max="76" width="24.21875" style="10" customWidth="1"/>
    <col min="77" max="77" width="8.44140625" style="10" bestFit="1" customWidth="1"/>
    <col min="78" max="78" width="2.33203125" style="10" customWidth="1"/>
    <col min="79" max="79" width="10.33203125" style="10" customWidth="1"/>
    <col min="80" max="80" width="41.88671875" style="10" bestFit="1" customWidth="1"/>
    <col min="81" max="81" width="4.109375" style="10" customWidth="1"/>
    <col min="82" max="82" width="10.33203125" style="10" bestFit="1" customWidth="1"/>
    <col min="83" max="16384" width="38.3320312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5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5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J18" sqref="AJ18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1188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横浜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横浜市立茅ケ崎中学校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702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700</v>
      </c>
      <c r="G6" s="215"/>
      <c r="H6" s="24" t="s">
        <v>586</v>
      </c>
      <c r="I6" s="216" t="s">
        <v>701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695</v>
      </c>
      <c r="AC6" s="203"/>
      <c r="AD6" s="203"/>
      <c r="AE6" s="203"/>
      <c r="AF6" s="25" t="s">
        <v>587</v>
      </c>
      <c r="AG6" s="203" t="s">
        <v>698</v>
      </c>
      <c r="AH6" s="203"/>
      <c r="AI6" s="203"/>
      <c r="AJ6" s="203"/>
      <c r="AK6" s="25" t="s">
        <v>587</v>
      </c>
      <c r="AL6" s="203" t="s">
        <v>699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703</v>
      </c>
      <c r="G12" s="267"/>
      <c r="H12" s="267"/>
      <c r="I12" s="267"/>
      <c r="J12" s="267"/>
      <c r="K12" s="267" t="s">
        <v>704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709</v>
      </c>
      <c r="AA12" s="267"/>
      <c r="AB12" s="267"/>
      <c r="AC12" s="267"/>
      <c r="AD12" s="267"/>
      <c r="AE12" s="267" t="s">
        <v>710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705</v>
      </c>
      <c r="G13" s="252"/>
      <c r="H13" s="252"/>
      <c r="I13" s="252"/>
      <c r="J13" s="253"/>
      <c r="K13" s="252" t="s">
        <v>706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707</v>
      </c>
      <c r="AA13" s="252"/>
      <c r="AB13" s="252"/>
      <c r="AC13" s="252"/>
      <c r="AD13" s="253"/>
      <c r="AE13" s="252" t="s">
        <v>708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/>
      <c r="G15" s="267"/>
      <c r="H15" s="267"/>
      <c r="I15" s="267"/>
      <c r="J15" s="267"/>
      <c r="K15" s="267"/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711</v>
      </c>
      <c r="AA15" s="267"/>
      <c r="AB15" s="267"/>
      <c r="AC15" s="267"/>
      <c r="AD15" s="267"/>
      <c r="AE15" s="267" t="s">
        <v>712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/>
      <c r="G16" s="252"/>
      <c r="H16" s="252"/>
      <c r="I16" s="252"/>
      <c r="J16" s="253"/>
      <c r="K16" s="252"/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713</v>
      </c>
      <c r="AA16" s="252"/>
      <c r="AB16" s="252"/>
      <c r="AC16" s="252"/>
      <c r="AD16" s="253"/>
      <c r="AE16" s="252" t="s">
        <v>712</v>
      </c>
      <c r="AF16" s="252"/>
      <c r="AG16" s="252"/>
      <c r="AH16" s="252"/>
      <c r="AI16" s="255"/>
      <c r="AJ16" s="256">
        <v>13</v>
      </c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711</v>
      </c>
      <c r="G22" s="115"/>
      <c r="H22" s="115"/>
      <c r="I22" s="115"/>
      <c r="J22" s="115"/>
      <c r="K22" s="115" t="s">
        <v>712</v>
      </c>
      <c r="L22" s="115"/>
      <c r="M22" s="115"/>
      <c r="N22" s="115"/>
      <c r="O22" s="116"/>
      <c r="P22" s="112">
        <v>3</v>
      </c>
      <c r="Q22" s="112"/>
      <c r="R22" s="103">
        <v>161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733</v>
      </c>
      <c r="AA22" s="115"/>
      <c r="AB22" s="115"/>
      <c r="AC22" s="115"/>
      <c r="AD22" s="115"/>
      <c r="AE22" s="115" t="s">
        <v>734</v>
      </c>
      <c r="AF22" s="115"/>
      <c r="AG22" s="115"/>
      <c r="AH22" s="115"/>
      <c r="AI22" s="116"/>
      <c r="AJ22" s="112">
        <v>2</v>
      </c>
      <c r="AK22" s="112"/>
      <c r="AL22" s="103">
        <v>149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713</v>
      </c>
      <c r="G23" s="108"/>
      <c r="H23" s="108"/>
      <c r="I23" s="108"/>
      <c r="J23" s="108"/>
      <c r="K23" s="108" t="s">
        <v>712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735</v>
      </c>
      <c r="AA23" s="108"/>
      <c r="AB23" s="108"/>
      <c r="AC23" s="108"/>
      <c r="AD23" s="108"/>
      <c r="AE23" s="108" t="s">
        <v>736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714</v>
      </c>
      <c r="G24" s="81"/>
      <c r="H24" s="81"/>
      <c r="I24" s="81"/>
      <c r="J24" s="81"/>
      <c r="K24" s="81" t="s">
        <v>715</v>
      </c>
      <c r="L24" s="81"/>
      <c r="M24" s="81"/>
      <c r="N24" s="81"/>
      <c r="O24" s="82"/>
      <c r="P24" s="71">
        <v>3</v>
      </c>
      <c r="Q24" s="71"/>
      <c r="R24" s="87">
        <v>169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737</v>
      </c>
      <c r="AA24" s="81"/>
      <c r="AB24" s="81"/>
      <c r="AC24" s="81"/>
      <c r="AD24" s="81"/>
      <c r="AE24" s="81" t="s">
        <v>738</v>
      </c>
      <c r="AF24" s="81"/>
      <c r="AG24" s="81"/>
      <c r="AH24" s="81"/>
      <c r="AI24" s="82"/>
      <c r="AJ24" s="71">
        <v>2</v>
      </c>
      <c r="AK24" s="71"/>
      <c r="AL24" s="87">
        <v>169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716</v>
      </c>
      <c r="G25" s="99"/>
      <c r="H25" s="99"/>
      <c r="I25" s="99"/>
      <c r="J25" s="99"/>
      <c r="K25" s="99" t="s">
        <v>717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739</v>
      </c>
      <c r="AA25" s="99"/>
      <c r="AB25" s="99"/>
      <c r="AC25" s="99"/>
      <c r="AD25" s="99"/>
      <c r="AE25" s="99" t="s">
        <v>740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718</v>
      </c>
      <c r="G26" s="81"/>
      <c r="H26" s="81"/>
      <c r="I26" s="81"/>
      <c r="J26" s="81"/>
      <c r="K26" s="81" t="s">
        <v>719</v>
      </c>
      <c r="L26" s="81"/>
      <c r="M26" s="81"/>
      <c r="N26" s="81"/>
      <c r="O26" s="82"/>
      <c r="P26" s="71">
        <v>3</v>
      </c>
      <c r="Q26" s="71"/>
      <c r="R26" s="87">
        <v>151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741</v>
      </c>
      <c r="AA26" s="81"/>
      <c r="AB26" s="81"/>
      <c r="AC26" s="81"/>
      <c r="AD26" s="81"/>
      <c r="AE26" s="81" t="s">
        <v>742</v>
      </c>
      <c r="AF26" s="81"/>
      <c r="AG26" s="81"/>
      <c r="AH26" s="81"/>
      <c r="AI26" s="82"/>
      <c r="AJ26" s="71">
        <v>2</v>
      </c>
      <c r="AK26" s="71"/>
      <c r="AL26" s="87">
        <v>160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720</v>
      </c>
      <c r="G27" s="99"/>
      <c r="H27" s="99"/>
      <c r="I27" s="99"/>
      <c r="J27" s="99"/>
      <c r="K27" s="99" t="s">
        <v>758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743</v>
      </c>
      <c r="AA27" s="99"/>
      <c r="AB27" s="99"/>
      <c r="AC27" s="99"/>
      <c r="AD27" s="99"/>
      <c r="AE27" s="99" t="s">
        <v>744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721</v>
      </c>
      <c r="G28" s="81"/>
      <c r="H28" s="81"/>
      <c r="I28" s="81"/>
      <c r="J28" s="81"/>
      <c r="K28" s="81" t="s">
        <v>722</v>
      </c>
      <c r="L28" s="81"/>
      <c r="M28" s="81"/>
      <c r="N28" s="81"/>
      <c r="O28" s="82"/>
      <c r="P28" s="71">
        <v>3</v>
      </c>
      <c r="Q28" s="71"/>
      <c r="R28" s="87">
        <v>164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745</v>
      </c>
      <c r="AA28" s="81"/>
      <c r="AB28" s="81"/>
      <c r="AC28" s="81"/>
      <c r="AD28" s="81"/>
      <c r="AE28" s="81" t="s">
        <v>746</v>
      </c>
      <c r="AF28" s="81"/>
      <c r="AG28" s="81"/>
      <c r="AH28" s="81"/>
      <c r="AI28" s="82"/>
      <c r="AJ28" s="71">
        <v>2</v>
      </c>
      <c r="AK28" s="71"/>
      <c r="AL28" s="87">
        <v>163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723</v>
      </c>
      <c r="G29" s="99"/>
      <c r="H29" s="99"/>
      <c r="I29" s="99"/>
      <c r="J29" s="99"/>
      <c r="K29" s="99" t="s">
        <v>724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747</v>
      </c>
      <c r="AA29" s="99"/>
      <c r="AB29" s="99"/>
      <c r="AC29" s="99"/>
      <c r="AD29" s="99"/>
      <c r="AE29" s="99" t="s">
        <v>748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725</v>
      </c>
      <c r="G30" s="81"/>
      <c r="H30" s="81"/>
      <c r="I30" s="81"/>
      <c r="J30" s="81"/>
      <c r="K30" s="81" t="s">
        <v>726</v>
      </c>
      <c r="L30" s="81"/>
      <c r="M30" s="81"/>
      <c r="N30" s="81"/>
      <c r="O30" s="82"/>
      <c r="P30" s="71">
        <v>3</v>
      </c>
      <c r="Q30" s="71"/>
      <c r="R30" s="87">
        <v>161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749</v>
      </c>
      <c r="AA30" s="81"/>
      <c r="AB30" s="81"/>
      <c r="AC30" s="81"/>
      <c r="AD30" s="81"/>
      <c r="AE30" s="81" t="s">
        <v>750</v>
      </c>
      <c r="AF30" s="81"/>
      <c r="AG30" s="81"/>
      <c r="AH30" s="81"/>
      <c r="AI30" s="82"/>
      <c r="AJ30" s="71">
        <v>1</v>
      </c>
      <c r="AK30" s="71"/>
      <c r="AL30" s="87">
        <v>144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727</v>
      </c>
      <c r="G31" s="99"/>
      <c r="H31" s="99"/>
      <c r="I31" s="99"/>
      <c r="J31" s="99"/>
      <c r="K31" s="99" t="s">
        <v>728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751</v>
      </c>
      <c r="AA31" s="99"/>
      <c r="AB31" s="99"/>
      <c r="AC31" s="99"/>
      <c r="AD31" s="99"/>
      <c r="AE31" s="99" t="s">
        <v>752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729</v>
      </c>
      <c r="G32" s="81"/>
      <c r="H32" s="81"/>
      <c r="I32" s="81"/>
      <c r="J32" s="81"/>
      <c r="K32" s="81" t="s">
        <v>730</v>
      </c>
      <c r="L32" s="81"/>
      <c r="M32" s="81"/>
      <c r="N32" s="81"/>
      <c r="O32" s="82"/>
      <c r="P32" s="71">
        <v>3</v>
      </c>
      <c r="Q32" s="71"/>
      <c r="R32" s="87">
        <v>166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753</v>
      </c>
      <c r="AA32" s="81"/>
      <c r="AB32" s="81"/>
      <c r="AC32" s="81"/>
      <c r="AD32" s="81"/>
      <c r="AE32" s="81" t="s">
        <v>754</v>
      </c>
      <c r="AF32" s="81"/>
      <c r="AG32" s="81"/>
      <c r="AH32" s="81"/>
      <c r="AI32" s="82"/>
      <c r="AJ32" s="71">
        <v>1</v>
      </c>
      <c r="AK32" s="71"/>
      <c r="AL32" s="87">
        <v>161</v>
      </c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731</v>
      </c>
      <c r="G33" s="74"/>
      <c r="H33" s="74"/>
      <c r="I33" s="74"/>
      <c r="J33" s="74"/>
      <c r="K33" s="74" t="s">
        <v>732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755</v>
      </c>
      <c r="AA33" s="74"/>
      <c r="AB33" s="74"/>
      <c r="AC33" s="74"/>
      <c r="AD33" s="74"/>
      <c r="AE33" s="74" t="s">
        <v>757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4</v>
      </c>
      <c r="I39" s="243"/>
      <c r="J39" s="244" t="s">
        <v>679</v>
      </c>
      <c r="K39" s="244"/>
      <c r="L39" s="243">
        <v>25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5" customHeight="1"/>
    <row r="41" spans="1:43" ht="24" customHeight="1">
      <c r="A41" s="49" t="s">
        <v>580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756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5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1875" defaultRowHeight="13.2"/>
  <cols>
    <col min="1" max="16384" width="2.2187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1188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横浜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横浜市立茅ケ崎中学校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なかがわ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中川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/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/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なかい</v>
      </c>
      <c r="F15" s="321"/>
      <c r="G15" s="321"/>
      <c r="H15" s="321"/>
      <c r="I15" s="321"/>
      <c r="J15" s="321" t="str">
        <f>IF(入力!K22="","",入力!K22)</f>
        <v>ありさ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161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おかだ</v>
      </c>
      <c r="Z15" s="321"/>
      <c r="AA15" s="321"/>
      <c r="AB15" s="321"/>
      <c r="AC15" s="321"/>
      <c r="AD15" s="321" t="str">
        <f>IF(入力!AE22="","",入力!AE22)</f>
        <v>りの</v>
      </c>
      <c r="AE15" s="321"/>
      <c r="AF15" s="321"/>
      <c r="AG15" s="321"/>
      <c r="AH15" s="322"/>
      <c r="AI15" s="324">
        <f>IF(入力!AJ22="","",入力!AJ22)</f>
        <v>2</v>
      </c>
      <c r="AJ15" s="324"/>
      <c r="AK15" s="326">
        <f>IF(入力!AL22="","",入力!AL22)</f>
        <v>149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仲井</v>
      </c>
      <c r="F16" s="335"/>
      <c r="G16" s="335"/>
      <c r="H16" s="335"/>
      <c r="I16" s="335"/>
      <c r="J16" s="335" t="str">
        <f>IF(入力!K23="","",入力!K23)</f>
        <v>ありさ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岡田</v>
      </c>
      <c r="Z16" s="335"/>
      <c r="AA16" s="335"/>
      <c r="AB16" s="335"/>
      <c r="AC16" s="335"/>
      <c r="AD16" s="335" t="str">
        <f>IF(入力!AE23="","",入力!AE23)</f>
        <v>梨乃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かめさき</v>
      </c>
      <c r="F17" s="316"/>
      <c r="G17" s="316"/>
      <c r="H17" s="316"/>
      <c r="I17" s="316"/>
      <c r="J17" s="316" t="str">
        <f>IF(入力!K24="","",入力!K24)</f>
        <v>ゆら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169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きしや</v>
      </c>
      <c r="Z17" s="316"/>
      <c r="AA17" s="316"/>
      <c r="AB17" s="316"/>
      <c r="AC17" s="316"/>
      <c r="AD17" s="316" t="str">
        <f>IF(入力!AE24="","",入力!AE24)</f>
        <v>あゆみ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169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亀﨑</v>
      </c>
      <c r="F18" s="309"/>
      <c r="G18" s="309"/>
      <c r="H18" s="309"/>
      <c r="I18" s="309"/>
      <c r="J18" s="309" t="str">
        <f>IF(入力!K25="","",入力!K25)</f>
        <v>夢来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岸谷</v>
      </c>
      <c r="Z18" s="309"/>
      <c r="AA18" s="309"/>
      <c r="AB18" s="309"/>
      <c r="AC18" s="309"/>
      <c r="AD18" s="309" t="str">
        <f>IF(入力!AE25="","",入力!AE25)</f>
        <v>有優美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かしわぎ</v>
      </c>
      <c r="F19" s="316"/>
      <c r="G19" s="316"/>
      <c r="H19" s="316"/>
      <c r="I19" s="316"/>
      <c r="J19" s="316" t="str">
        <f>IF(入力!K26="","",入力!K26)</f>
        <v>りり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151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まつもと</v>
      </c>
      <c r="Z19" s="316"/>
      <c r="AA19" s="316"/>
      <c r="AB19" s="316"/>
      <c r="AC19" s="316"/>
      <c r="AD19" s="316" t="str">
        <f>IF(入力!AE26="","",入力!AE26)</f>
        <v>めい</v>
      </c>
      <c r="AE19" s="316"/>
      <c r="AF19" s="316"/>
      <c r="AG19" s="316"/>
      <c r="AH19" s="317"/>
      <c r="AI19" s="318">
        <f>IF(入力!AJ26="","",入力!AJ26)</f>
        <v>2</v>
      </c>
      <c r="AJ19" s="318"/>
      <c r="AK19" s="310">
        <f>IF(入力!AL26="","",入力!AL26)</f>
        <v>160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柏木</v>
      </c>
      <c r="F20" s="309"/>
      <c r="G20" s="309"/>
      <c r="H20" s="309"/>
      <c r="I20" s="309"/>
      <c r="J20" s="309" t="str">
        <f>IF(入力!K27="","",入力!K27)</f>
        <v>凜々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松本</v>
      </c>
      <c r="Z20" s="309"/>
      <c r="AA20" s="309"/>
      <c r="AB20" s="309"/>
      <c r="AC20" s="309"/>
      <c r="AD20" s="309" t="str">
        <f>IF(入力!AE27="","",入力!AE27)</f>
        <v>芽依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そうま</v>
      </c>
      <c r="F21" s="316"/>
      <c r="G21" s="316"/>
      <c r="H21" s="316"/>
      <c r="I21" s="316"/>
      <c r="J21" s="316" t="str">
        <f>IF(入力!K28="","",入力!K28)</f>
        <v>ここな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164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やまだ</v>
      </c>
      <c r="Z21" s="316"/>
      <c r="AA21" s="316"/>
      <c r="AB21" s="316"/>
      <c r="AC21" s="316"/>
      <c r="AD21" s="316" t="str">
        <f>IF(入力!AE28="","",入力!AE28)</f>
        <v>ももこ</v>
      </c>
      <c r="AE21" s="316"/>
      <c r="AF21" s="316"/>
      <c r="AG21" s="316"/>
      <c r="AH21" s="317"/>
      <c r="AI21" s="318">
        <f>IF(入力!AJ28="","",入力!AJ28)</f>
        <v>2</v>
      </c>
      <c r="AJ21" s="318"/>
      <c r="AK21" s="310">
        <f>IF(入力!AL28="","",入力!AL28)</f>
        <v>163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相馬</v>
      </c>
      <c r="F22" s="309"/>
      <c r="G22" s="309"/>
      <c r="H22" s="309"/>
      <c r="I22" s="309"/>
      <c r="J22" s="309" t="str">
        <f>IF(入力!K29="","",入力!K29)</f>
        <v>心菜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山田</v>
      </c>
      <c r="Z22" s="309"/>
      <c r="AA22" s="309"/>
      <c r="AB22" s="309"/>
      <c r="AC22" s="309"/>
      <c r="AD22" s="309" t="str">
        <f>IF(入力!AE29="","",入力!AE29)</f>
        <v>桃子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はらだ</v>
      </c>
      <c r="F23" s="316"/>
      <c r="G23" s="316"/>
      <c r="H23" s="316"/>
      <c r="I23" s="316"/>
      <c r="J23" s="316" t="str">
        <f>IF(入力!K30="","",入力!K30)</f>
        <v>ふうか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161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なかむら</v>
      </c>
      <c r="Z23" s="316"/>
      <c r="AA23" s="316"/>
      <c r="AB23" s="316"/>
      <c r="AC23" s="316"/>
      <c r="AD23" s="316" t="str">
        <f>IF(入力!AE30="","",入力!AE30)</f>
        <v>ゆうき</v>
      </c>
      <c r="AE23" s="316"/>
      <c r="AF23" s="316"/>
      <c r="AG23" s="316"/>
      <c r="AH23" s="317"/>
      <c r="AI23" s="318">
        <f>IF(入力!AJ30="","",入力!AJ30)</f>
        <v>1</v>
      </c>
      <c r="AJ23" s="318"/>
      <c r="AK23" s="310">
        <f>IF(入力!AL30="","",入力!AL30)</f>
        <v>144</v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原田</v>
      </c>
      <c r="F24" s="309"/>
      <c r="G24" s="309"/>
      <c r="H24" s="309"/>
      <c r="I24" s="309"/>
      <c r="J24" s="309" t="str">
        <f>IF(入力!K31="","",入力!K31)</f>
        <v>楓榎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中村</v>
      </c>
      <c r="Z24" s="309"/>
      <c r="AA24" s="309"/>
      <c r="AB24" s="309"/>
      <c r="AC24" s="309"/>
      <c r="AD24" s="309" t="str">
        <f>IF(入力!AE31="","",入力!AE31)</f>
        <v>悠葵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まえやしき</v>
      </c>
      <c r="F25" s="316"/>
      <c r="G25" s="316"/>
      <c r="H25" s="316"/>
      <c r="I25" s="316"/>
      <c r="J25" s="316" t="str">
        <f>IF(入力!K32="","",入力!K32)</f>
        <v>なお</v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166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みかわ</v>
      </c>
      <c r="Z25" s="316"/>
      <c r="AA25" s="316"/>
      <c r="AB25" s="316"/>
      <c r="AC25" s="316"/>
      <c r="AD25" s="316" t="str">
        <f>IF(入力!AE32="","",入力!AE32)</f>
        <v>さくら</v>
      </c>
      <c r="AE25" s="316"/>
      <c r="AF25" s="316"/>
      <c r="AG25" s="316"/>
      <c r="AH25" s="317"/>
      <c r="AI25" s="318">
        <f>IF(入力!AJ32="","",入力!AJ32)</f>
        <v>1</v>
      </c>
      <c r="AJ25" s="318"/>
      <c r="AK25" s="310">
        <f>IF(入力!AL32="","",入力!AL32)</f>
        <v>161</v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前屋敷</v>
      </c>
      <c r="F26" s="348"/>
      <c r="G26" s="348"/>
      <c r="H26" s="348"/>
      <c r="I26" s="348"/>
      <c r="J26" s="348" t="str">
        <f>IF(入力!K33="","",入力!K33)</f>
        <v>南穂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三川</v>
      </c>
      <c r="Z26" s="348"/>
      <c r="AA26" s="348"/>
      <c r="AB26" s="348"/>
      <c r="AC26" s="348"/>
      <c r="AD26" s="348" t="str">
        <f>IF(入力!AE33="","",入力!AE33)</f>
        <v>桜愛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3.8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8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1188</v>
      </c>
      <c r="B7" s="31" t="str">
        <f t="shared" ref="B7:C7" si="0">IF($A$8="","",IF($A$9="",B8,B8&amp;"・"&amp;B9))</f>
        <v>横浜市立茅ケ崎中学校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224</v>
      </c>
      <c r="G7" s="31" t="str">
        <f t="shared" si="1"/>
        <v>0037</v>
      </c>
      <c r="H7" s="31">
        <f t="shared" si="1"/>
        <v>0</v>
      </c>
      <c r="I7" s="31" t="str">
        <f t="shared" si="1"/>
        <v>横浜市都筑区茅ケ崎南１－１０－１</v>
      </c>
      <c r="J7" s="31">
        <f t="shared" si="1"/>
        <v>0</v>
      </c>
      <c r="K7" s="31" t="str">
        <f t="shared" si="1"/>
        <v>045</v>
      </c>
      <c r="L7" s="31" t="str">
        <f t="shared" si="1"/>
        <v>941</v>
      </c>
      <c r="M7" s="31" t="str">
        <f t="shared" si="1"/>
        <v>0601</v>
      </c>
      <c r="N7" s="31" t="str">
        <f t="shared" si="1"/>
        <v>045</v>
      </c>
      <c r="O7" s="31" t="str">
        <f t="shared" si="1"/>
        <v>942</v>
      </c>
      <c r="P7" s="31" t="str">
        <f t="shared" si="1"/>
        <v>9216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1188</v>
      </c>
      <c r="B8" s="32" t="str">
        <f>IF(入力!$F$3="","",入力!$F$3)</f>
        <v>横浜市立茅ケ崎中学校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224</v>
      </c>
      <c r="G8" s="42" t="str">
        <f>IF(入力!$I$6="","",入力!$I$6)</f>
        <v>0037</v>
      </c>
      <c r="H8" s="32"/>
      <c r="I8" s="32" t="str">
        <f>IF(入力!$L$5="","",入力!$L$5)</f>
        <v>横浜市都筑区茅ケ崎南１－１０－１</v>
      </c>
      <c r="J8" s="32"/>
      <c r="K8" s="42" t="str">
        <f>IF(入力!$AB$4="","",入力!$AB$4)</f>
        <v>045</v>
      </c>
      <c r="L8" s="42" t="str">
        <f>IF(入力!$AG$4="","",入力!$AG$4)</f>
        <v>941</v>
      </c>
      <c r="M8" s="42" t="str">
        <f>IF(入力!$AL$4="","",入力!$AL$4)</f>
        <v>0601</v>
      </c>
      <c r="N8" s="42" t="str">
        <f>IF(入力!$AB$6="","",入力!$AB$6)</f>
        <v>045</v>
      </c>
      <c r="O8" s="42" t="str">
        <f>IF(入力!$AG$6="","",入力!$AG$6)</f>
        <v>942</v>
      </c>
      <c r="P8" s="42" t="str">
        <f>IF(入力!$AL$6="","",入力!$AL$6)</f>
        <v>9216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0601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8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8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中川</v>
      </c>
      <c r="D16" s="32" t="str">
        <f>IF(入力!$K$13="","",入力!$K$13)</f>
        <v>翔</v>
      </c>
      <c r="E16" s="32" t="str">
        <f>IF(入力!$F$12="","",入力!$F$12)</f>
        <v>なかがわ</v>
      </c>
      <c r="F16" s="32" t="str">
        <f>IF(入力!$K$12="","",入力!$K$12)</f>
        <v>しょう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小山</v>
      </c>
      <c r="D17" s="32" t="str">
        <f>IF(入力!$AE$13="","",入力!$AE$13)</f>
        <v>徹</v>
      </c>
      <c r="E17" s="32" t="str">
        <f>IF(入力!$Z$12="","",入力!$Z$12)</f>
        <v>こやま</v>
      </c>
      <c r="F17" s="32" t="str">
        <f>IF(入力!$AE$12="","",入力!$AE$12)</f>
        <v>とおる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仲井</v>
      </c>
      <c r="D24" s="32" t="str">
        <f>IF(入力!$AE$16="","",入力!$AE$16)</f>
        <v>ありさ</v>
      </c>
      <c r="E24" s="32" t="str">
        <f>IF(入力!$Z$15="","",入力!$Z$15)</f>
        <v>なかい</v>
      </c>
      <c r="F24" s="32" t="str">
        <f>IF(入力!$AE$15="","",入力!$AE$15)</f>
        <v>ありさ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8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3.8" thickBot="1">
      <c r="A50" s="36"/>
      <c r="B50" s="37"/>
    </row>
    <row r="51" spans="1:41" ht="13.8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仲井</v>
      </c>
      <c r="D53" s="32" t="str">
        <f>IF(OR(L53&lt;&gt;"○",入力!K23=""),"",入力!K23)</f>
        <v>ありさ</v>
      </c>
      <c r="E53" s="32" t="str">
        <f>IF(OR(L53&lt;&gt;"○",入力!F22=""),"",入力!F22)</f>
        <v>なかい</v>
      </c>
      <c r="F53" s="32" t="str">
        <f>IF(OR(L53&lt;&gt;"○",入力!K22=""),"",入力!K22)</f>
        <v>ありさ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161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亀﨑</v>
      </c>
      <c r="D54" s="32" t="str">
        <f>IF(OR(L54&lt;&gt;"○",入力!K25=""),"",入力!K25)</f>
        <v>夢来</v>
      </c>
      <c r="E54" s="32" t="str">
        <f>IF(OR(L54&lt;&gt;"○",入力!F24=""),"",入力!F24)</f>
        <v>かめさき</v>
      </c>
      <c r="F54" s="32" t="str">
        <f>IF(OR(L54&lt;&gt;"○",入力!K24=""),"",入力!K24)</f>
        <v>ゆら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169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柏木</v>
      </c>
      <c r="D55" s="32" t="str">
        <f>IF(OR(L55&lt;&gt;"○",入力!K27=""),"",入力!K27)</f>
        <v>凜々</v>
      </c>
      <c r="E55" s="32" t="str">
        <f>IF(OR(L55&lt;&gt;"○",入力!F26=""),"",入力!F26)</f>
        <v>かしわぎ</v>
      </c>
      <c r="F55" s="32" t="str">
        <f>IF(OR(L55&lt;&gt;"○",入力!K26=""),"",入力!K26)</f>
        <v>りり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相馬</v>
      </c>
      <c r="D56" s="32" t="str">
        <f>IF(OR(L56&lt;&gt;"○",入力!K29=""),"",入力!K29)</f>
        <v>心菜</v>
      </c>
      <c r="E56" s="32" t="str">
        <f>IF(OR(L56&lt;&gt;"○",入力!F28=""),"",入力!F28)</f>
        <v>そうま</v>
      </c>
      <c r="F56" s="32" t="str">
        <f>IF(OR(L56&lt;&gt;"○",入力!K28=""),"",入力!K28)</f>
        <v>ここな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原田</v>
      </c>
      <c r="D57" s="32" t="str">
        <f>IF(OR(L57&lt;&gt;"○",入力!K31=""),"",入力!K31)</f>
        <v>楓榎</v>
      </c>
      <c r="E57" s="32" t="str">
        <f>IF(OR(L57&lt;&gt;"○",入力!F30=""),"",入力!F30)</f>
        <v>はらだ</v>
      </c>
      <c r="F57" s="32" t="str">
        <f>IF(OR(L57&lt;&gt;"○",入力!K30=""),"",入力!K30)</f>
        <v>ふうか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前屋敷</v>
      </c>
      <c r="D58" s="32" t="str">
        <f>IF(OR(L58&lt;&gt;"○",入力!K33=""),"",入力!K33)</f>
        <v>南穂</v>
      </c>
      <c r="E58" s="32" t="str">
        <f>IF(OR(L58&lt;&gt;"○",入力!F32=""),"",入力!F32)</f>
        <v>まえやしき</v>
      </c>
      <c r="F58" s="32" t="str">
        <f>IF(OR(L58&lt;&gt;"○",入力!K32=""),"",入力!K32)</f>
        <v>なお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岡田</v>
      </c>
      <c r="D59" s="32" t="str">
        <f>IF(OR(L59&lt;&gt;"○",入力!AE23=""),"",入力!AE23)</f>
        <v>梨乃</v>
      </c>
      <c r="E59" s="32" t="str">
        <f>IF(OR(L59&lt;&gt;"○",入力!Z22=""),"",入力!Z22)</f>
        <v>おかだ</v>
      </c>
      <c r="F59" s="32" t="str">
        <f>IF(OR(L59&lt;&gt;"○",入力!AE22=""),"",入力!AE22)</f>
        <v>りの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149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岸谷</v>
      </c>
      <c r="D60" s="32" t="str">
        <f>IF(OR(L60&lt;&gt;"○",入力!AE25=""),"",入力!AE25)</f>
        <v>有優美</v>
      </c>
      <c r="E60" s="32" t="str">
        <f>IF(OR(L60&lt;&gt;"○",入力!Z24=""),"",入力!Z24)</f>
        <v>きしや</v>
      </c>
      <c r="F60" s="32" t="str">
        <f>IF(OR(L60&lt;&gt;"○",入力!AE24=""),"",入力!AE24)</f>
        <v>あゆみ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松本</v>
      </c>
      <c r="D61" s="32" t="str">
        <f>IF(OR(L61&lt;&gt;"○",入力!AE27=""),"",入力!AE27)</f>
        <v>芽依</v>
      </c>
      <c r="E61" s="32" t="str">
        <f>IF(OR(L61&lt;&gt;"○",入力!Z26=""),"",入力!Z26)</f>
        <v>まつもと</v>
      </c>
      <c r="F61" s="32" t="str">
        <f>IF(OR(L61&lt;&gt;"○",入力!AE26=""),"",入力!AE26)</f>
        <v>めい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山田</v>
      </c>
      <c r="D62" s="32" t="str">
        <f>IF(OR(L62&lt;&gt;"○",入力!AE29=""),"",入力!AE29)</f>
        <v>桃子</v>
      </c>
      <c r="E62" s="32" t="str">
        <f>IF(OR(L62&lt;&gt;"○",入力!Z28=""),"",入力!Z28)</f>
        <v>やまだ</v>
      </c>
      <c r="F62" s="32" t="str">
        <f>IF(OR(L62&lt;&gt;"○",入力!AE28=""),"",入力!AE28)</f>
        <v>ももこ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中村</v>
      </c>
      <c r="D63" s="32" t="str">
        <f>IF(OR(L63&lt;&gt;"○",入力!AE31=""),"",入力!AE31)</f>
        <v>悠葵</v>
      </c>
      <c r="E63" s="32" t="str">
        <f>IF(OR(L63&lt;&gt;"○",入力!Z30=""),"",入力!Z30)</f>
        <v>なかむら</v>
      </c>
      <c r="F63" s="32" t="str">
        <f>IF(OR(L63&lt;&gt;"○",入力!AE30=""),"",入力!AE30)</f>
        <v>ゆうき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144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三川</v>
      </c>
      <c r="D64" s="32" t="str">
        <f>IF(OR(L64&lt;&gt;"○",入力!AE33=""),"",入力!AE33)</f>
        <v>桜愛</v>
      </c>
      <c r="E64" s="32" t="str">
        <f>IF(OR(L64&lt;&gt;"○",入力!Z32=""),"",入力!Z32)</f>
        <v>みかわ</v>
      </c>
      <c r="F64" s="32" t="str">
        <f>IF(OR(L64&lt;&gt;"○",入力!AE32=""),"",入力!AE32)</f>
        <v>さくら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161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2019-02-13T13:45:19Z</cp:lastPrinted>
  <dcterms:created xsi:type="dcterms:W3CDTF">2006-11-03T01:52:14Z</dcterms:created>
  <dcterms:modified xsi:type="dcterms:W3CDTF">2019-05-09T04:15:40Z</dcterms:modified>
</cp:coreProperties>
</file>