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kagawa\Desktop\"/>
    </mc:Choice>
  </mc:AlternateContent>
  <xr:revisionPtr revIDLastSave="0" documentId="13_ncr:1_{83746ABF-17C5-45E2-87A9-71D4B1B6BA38}" xr6:coauthVersionLast="46" xr6:coauthVersionMax="46" xr10:uidLastSave="{00000000-0000-0000-0000-000000000000}"/>
  <bookViews>
    <workbookView xWindow="-110" yWindow="-110" windowWidth="22780" windowHeight="146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8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<sst xmlns="http://schemas.openxmlformats.org/spreadsheetml/2006/main" count="1495" uniqueCount="759">
  <si>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</si>
  <si>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</si>
  <si>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</si>
  <si>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</si>
  <si>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</si>
  <si>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</si>
  <si>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</si>
  <si>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</si>
  <si>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</si>
  <si>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</si>
  <si>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</si>
  <si>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</si>
  <si>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</si>
  <si>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</si>
  <si>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</si>
  <si>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</si>
  <si>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</si>
  <si>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</si>
  <si>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</si>
  <si>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</si>
  <si>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</si>
  <si>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</si>
  <si>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</si>
  <si>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</si>
  <si>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</si>
  <si>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</si>
  <si>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</si>
  <si>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</si>
  <si>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</si>
  <si>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</si>
  <si>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</si>
  <si>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</si>
  <si>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</si>
  <si>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</si>
  <si>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</si>
  <si>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</si>
  <si>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</si>
  <si>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</si>
  <si>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</si>
  <si>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</si>
  <si>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</si>
  <si>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</si>
  <si>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</si>
  <si>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</si>
  <si>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</si>
  <si>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</si>
  <si>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</si>
  <si>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</si>
  <si>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</si>
  <si>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</si>
  <si>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</si>
  <si>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</si>
  <si>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</si>
  <si>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</si>
  <si>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</si>
  <si>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</si>
  <si>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</si>
  <si>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</si>
  <si>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</si>
  <si>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</si>
  <si>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</si>
  <si>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</si>
  <si>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</si>
  <si>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</si>
  <si>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</si>
  <si>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</si>
  <si>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</si>
  <si>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</si>
  <si>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</si>
  <si>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</si>
  <si>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</si>
  <si>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</si>
  <si>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</si>
  <si>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</si>
  <si>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</si>
  <si>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</si>
  <si>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</si>
  <si>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</si>
  <si>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</si>
  <si>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</si>
  <si>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</si>
  <si>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</si>
  <si>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</si>
  <si>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</si>
  <si>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</si>
  <si>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</si>
  <si>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</si>
  <si>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</si>
  <si>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</si>
  <si>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</si>
  <si>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</si>
  <si>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</si>
  <si>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</si>
  <si>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</si>
  <si>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</si>
  <si>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</si>
  <si>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</si>
  <si>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</si>
  <si>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</si>
  <si>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</si>
  <si>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</si>
  <si>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</si>
  <si>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</si>
  <si>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</si>
  <si>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</si>
  <si>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</si>
  <si>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</si>
  <si>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</si>
  <si>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</si>
  <si>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</si>
  <si>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</si>
  <si>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</si>
  <si>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</si>
  <si>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</si>
  <si>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</si>
  <si>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</si>
  <si>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</si>
  <si>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</si>
  <si>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</si>
  <si>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</si>
  <si>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</si>
  <si>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</si>
  <si>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</si>
  <si>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</si>
  <si>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</si>
  <si>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</si>
  <si>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</si>
  <si>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</si>
  <si>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</si>
  <si>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</si>
  <si>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</si>
  <si>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</si>
  <si>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</si>
  <si>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</si>
  <si>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</si>
  <si>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</si>
  <si>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</si>
  <si>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</si>
  <si>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</si>
  <si>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</si>
  <si>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</si>
  <si>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</si>
  <si>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</si>
  <si>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</si>
  <si>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</si>
  <si>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</si>
  <si>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</si>
  <si>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</si>
  <si>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</si>
  <si>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</si>
  <si>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</si>
  <si>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</si>
  <si>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</si>
  <si>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</si>
  <si>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</si>
  <si>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</si>
  <si>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</si>
  <si>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</si>
  <si>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</si>
  <si>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</si>
  <si>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</si>
  <si>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</si>
  <si>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</si>
  <si>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</si>
  <si>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</si>
  <si>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</si>
  <si>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</si>
  <si>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</si>
  <si>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</si>
  <si>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</si>
  <si>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</si>
  <si>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</si>
  <si>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</si>
  <si>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</si>
  <si>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</si>
  <si>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</si>
  <si>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</si>
  <si>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</si>
  <si>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</si>
  <si>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</si>
  <si>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</si>
  <si>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</si>
  <si>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</si>
  <si>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</si>
  <si>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</si>
  <si>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</si>
  <si>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</si>
  <si>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</si>
  <si>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</si>
  <si>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</si>
  <si>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</si>
  <si>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</si>
  <si>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</si>
  <si>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</si>
  <si>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</si>
  <si>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</si>
  <si>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</si>
  <si>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</si>
  <si>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</si>
  <si>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</si>
  <si>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</si>
  <si>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</si>
  <si>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</si>
  <si>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</si>
  <si>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</si>
  <si>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</si>
  <si>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</si>
  <si>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</si>
  <si>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</si>
  <si>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</si>
  <si>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</si>
  <si>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</si>
  <si>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</si>
  <si>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</si>
  <si>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</si>
  <si>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</si>
  <si>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</si>
  <si>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</si>
  <si>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</si>
  <si>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</si>
  <si>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</si>
  <si>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</si>
  <si>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</si>
  <si>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</si>
  <si>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</si>
  <si>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</si>
  <si>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</si>
  <si>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</si>
  <si>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</si>
  <si>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</si>
  <si>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</si>
  <si>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</si>
  <si>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</si>
  <si>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</si>
  <si>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</si>
  <si>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</si>
  <si>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</si>
  <si>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</si>
  <si>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</si>
  <si>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</si>
  <si>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</si>
  <si>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</si>
  <si>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</si>
  <si>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</si>
  <si>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</si>
  <si>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</si>
  <si>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</si>
  <si>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</si>
  <si>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</si>
  <si>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</si>
  <si>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</si>
  <si>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</si>
  <si>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</si>
  <si>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</si>
  <si>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</si>
  <si>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</si>
  <si>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</si>
  <si>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</si>
  <si>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</si>
  <si>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</si>
  <si>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</si>
  <si>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</si>
  <si>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</si>
  <si>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</si>
  <si>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</si>
  <si>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</si>
  <si>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</si>
  <si>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</si>
  <si>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</si>
  <si>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</si>
  <si>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</si>
  <si>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</si>
  <si>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</si>
  <si>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</si>
  <si>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</si>
  <si>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</si>
  <si>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</si>
  <si>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</si>
  <si>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</si>
  <si>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</si>
  <si>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</si>
  <si>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</si>
  <si>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</si>
  <si>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</si>
  <si>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</si>
  <si>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</si>
  <si>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</si>
  <si>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</si>
  <si>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</si>
  <si>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</si>
  <si>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</si>
  <si>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</si>
  <si>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</si>
  <si>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</si>
  <si>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</si>
  <si>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</si>
  <si>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</si>
  <si>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</si>
  <si>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</si>
  <si>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</si>
  <si>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</si>
  <si>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</si>
  <si>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</si>
  <si>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</si>
  <si>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</si>
  <si>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</si>
  <si>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</si>
  <si>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</si>
  <si>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</si>
  <si>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</si>
  <si>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</si>
  <si>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</si>
  <si>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</si>
  <si>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</si>
  <si>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</si>
  <si>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</si>
  <si>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</si>
  <si>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</si>
  <si>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</si>
  <si>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</si>
  <si>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</si>
  <si>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</si>
  <si>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</si>
  <si>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</si>
  <si>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</si>
  <si>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</si>
  <si>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</si>
  <si>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</si>
  <si>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</si>
  <si>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</si>
  <si>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</si>
  <si>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</si>
  <si>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</si>
  <si>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</si>
  <si>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</si>
  <si>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</si>
  <si>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</si>
  <si>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</si>
  <si>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</si>
  <si>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</si>
  <si>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</si>
  <si>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</si>
  <si>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</si>
  <si>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</si>
  <si>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</si>
  <si>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</si>
  <si>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</si>
  <si>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</si>
  <si>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</si>
  <si>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</si>
  <si>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</si>
  <si>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</si>
  <si>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</si>
  <si>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</si>
  <si>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</si>
  <si>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</si>
  <si>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</si>
  <si>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</si>
  <si>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</si>
  <si>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</si>
  <si>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</si>
  <si>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</si>
  <si>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</si>
  <si>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</si>
  <si>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</si>
  <si>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</si>
  <si>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</si>
  <si>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</si>
  <si>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</si>
  <si>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</si>
  <si>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</si>
  <si>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</si>
  <si>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</si>
  <si>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</si>
  <si>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</si>
  <si>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</si>
  <si>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</si>
  <si>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</si>
  <si>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</si>
  <si>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</si>
  <si>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</si>
  <si>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</si>
  <si>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</si>
  <si>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</si>
  <si>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</si>
  <si>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</si>
  <si>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</si>
  <si>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</si>
  <si>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</si>
  <si>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</si>
  <si>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</si>
  <si>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</si>
  <si>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</si>
  <si>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</si>
  <si>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</si>
  <si>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</si>
  <si>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</si>
  <si>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</si>
  <si>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</si>
  <si>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</si>
  <si>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</si>
  <si>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</si>
  <si>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</si>
  <si>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</si>
  <si>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</si>
  <si>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</si>
  <si>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</si>
  <si>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</si>
  <si>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</si>
  <si>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</si>
  <si>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</si>
  <si>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</si>
  <si>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</si>
  <si>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</si>
  <si>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</si>
  <si>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</si>
  <si>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</si>
  <si>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</si>
  <si>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</si>
  <si>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</si>
  <si>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</si>
  <si>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</si>
  <si>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</si>
  <si>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</si>
  <si>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</si>
  <si>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</si>
  <si>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</si>
  <si>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</si>
  <si>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</si>
  <si>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</si>
  <si>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</si>
  <si>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</si>
  <si>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</si>
  <si>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</si>
  <si>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</si>
  <si>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</si>
  <si>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</si>
  <si>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</si>
  <si>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</si>
  <si>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</si>
  <si>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</si>
  <si>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</si>
  <si>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</si>
  <si>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</si>
  <si>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</si>
  <si>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</si>
  <si>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</si>
  <si>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</si>
  <si>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</si>
  <si>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</si>
  <si>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</si>
  <si>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</si>
  <si>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</si>
  <si>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</si>
  <si>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</si>
  <si>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</si>
  <si>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</si>
  <si>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</si>
  <si>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</si>
  <si>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</si>
  <si>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</si>
  <si>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</si>
  <si>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</si>
  <si>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</si>
  <si>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</si>
  <si>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</si>
  <si>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</si>
  <si>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</si>
  <si>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</si>
  <si>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</si>
  <si>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</si>
  <si>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</si>
  <si>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</si>
  <si>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</si>
  <si>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</si>
  <si>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</si>
  <si>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</si>
  <si>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</si>
  <si>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</si>
  <si>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</si>
  <si>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</si>
  <si>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</si>
  <si>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</si>
  <si>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</si>
  <si>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</si>
  <si>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</si>
  <si>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</si>
  <si>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</si>
  <si>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</si>
  <si>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</si>
  <si>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</si>
  <si>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</si>
  <si>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</si>
  <si>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</si>
  <si>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</si>
  <si>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</si>
  <si>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</si>
  <si>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</si>
  <si>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</si>
  <si>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</si>
  <si>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</si>
  <si>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</si>
  <si>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</si>
  <si>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</si>
  <si>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</si>
  <si>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</si>
  <si>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</si>
  <si>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</si>
  <si>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</si>
  <si>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</si>
  <si>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</si>
  <si>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</si>
  <si>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</si>
  <si>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</si>
  <si>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</si>
  <si>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</si>
  <si>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</si>
  <si>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</si>
  <si>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</si>
  <si>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</si>
  <si>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</si>
  <si>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</si>
  <si>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</si>
  <si>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</si>
  <si>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</si>
  <si>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</si>
  <si>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</si>
  <si>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</si>
  <si>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</si>
  <si>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</si>
  <si>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</si>
  <si>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</si>
  <si>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</si>
  <si>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</si>
  <si>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</si>
  <si>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</si>
  <si>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</si>
  <si>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</si>
  <si>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</si>
  <si>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</si>
  <si>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</si>
  <si>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</si>
  <si>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</si>
  <si>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</si>
  <si>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</si>
  <si>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</si>
  <si>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</si>
  <si>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</si>
  <si>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</si>
  <si>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</si>
  <si>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</si>
  <si>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</si>
  <si>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</si>
  <si>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</si>
  <si>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</si>
  <si>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</si>
  <si>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</si>
  <si>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</si>
  <si>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</si>
  <si>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</si>
  <si>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</si>
  <si>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</si>
  <si>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</si>
  <si>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</si>
  <si>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</si>
  <si>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</si>
  <si>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</si>
  <si>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</si>
  <si>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</si>
  <si>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</si>
  <si>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</si>
  <si>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</si>
  <si>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</si>
  <si>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</si>
  <si>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</si>
  <si>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</si>
  <si>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</si>
  <si>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</si>
  <si>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</si>
  <si>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</si>
  <si>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</si>
  <si>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</si>
  <si>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</si>
  <si>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</si>
  <si>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</si>
  <si>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</si>
  <si>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</si>
  <si>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</si>
  <si>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</si>
  <si>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</si>
  <si>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</si>
  <si>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</si>
  <si>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</si>
  <si>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</si>
  <si>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</si>
  <si>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</si>
  <si>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</si>
  <si>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</si>
  <si>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</si>
  <si>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</si>
  <si>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</si>
  <si>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</si>
  <si>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</si>
  <si>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</si>
  <si>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</si>
  <si>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</si>
  <si>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</si>
  <si>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</si>
  <si>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</si>
  <si>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</si>
  <si>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</si>
  <si>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</si>
  <si>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</si>
  <si>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</si>
  <si>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</si>
  <si>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</si>
  <si>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</si>
  <si>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</si>
  <si>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</si>
  <si>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</si>
  <si>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</si>
  <si>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</si>
  <si>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</si>
  <si>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</si>
  <si>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</si>
  <si>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</si>
  <si>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</si>
  <si>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</si>
  <si>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</si>
  <si>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</si>
  <si>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</si>
  <si>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</si>
  <si>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</si>
  <si>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</si>
  <si>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</si>
  <si>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</si>
  <si>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</si>
  <si>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</si>
  <si>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</si>
  <si>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</si>
  <si>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</si>
  <si>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</si>
  <si>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</si>
  <si>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</si>
  <si>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</si>
  <si>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</si>
  <si>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</si>
  <si>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</si>
  <si>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</si>
  <si>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</si>
  <si>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</si>
  <si>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</si>
  <si>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</si>
  <si>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</si>
  <si>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</si>
  <si>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</si>
  <si>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</si>
  <si>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</si>
  <si>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</si>
  <si>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</si>
  <si>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</si>
  <si>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</si>
  <si>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</si>
  <si>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</si>
  <si>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</si>
  <si>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</si>
  <si>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</si>
  <si>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</si>
  <si>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</si>
  <si>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</si>
  <si>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</si>
  <si>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</si>
  <si>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</si>
  <si>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</si>
  <si>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</si>
  <si>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</si>
  <si>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</si>
  <si>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</si>
  <si>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</si>
  <si>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</si>
  <si>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</si>
  <si>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</si>
  <si>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</si>
  <si>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</si>
  <si>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</si>
  <si>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</si>
  <si>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</si>
  <si>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</si>
  <si>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</si>
  <si>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</si>
  <si>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</si>
  <si>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</si>
  <si>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</si>
  <si>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</si>
  <si>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224</t>
    <phoneticPr fontId="2"/>
  </si>
  <si>
    <t>0037</t>
    <phoneticPr fontId="2"/>
  </si>
  <si>
    <t>横浜市都筑区茅ケ崎南1丁目１０－１</t>
    <rPh sb="0" eb="3">
      <t>ヨコハマシ</t>
    </rPh>
    <rPh sb="3" eb="6">
      <t>ツヅキク</t>
    </rPh>
    <rPh sb="6" eb="9">
      <t>チガサキ</t>
    </rPh>
    <rPh sb="9" eb="10">
      <t>ミナミ</t>
    </rPh>
    <rPh sb="11" eb="13">
      <t>チョウメ</t>
    </rPh>
    <phoneticPr fontId="2"/>
  </si>
  <si>
    <t>045</t>
    <phoneticPr fontId="2"/>
  </si>
  <si>
    <t>941</t>
    <phoneticPr fontId="2"/>
  </si>
  <si>
    <t>0601</t>
    <phoneticPr fontId="2"/>
  </si>
  <si>
    <t>942</t>
    <phoneticPr fontId="2"/>
  </si>
  <si>
    <t>9216</t>
    <phoneticPr fontId="2"/>
  </si>
  <si>
    <t>中川</t>
    <rPh sb="0" eb="2">
      <t>ナカガワ</t>
    </rPh>
    <phoneticPr fontId="2"/>
  </si>
  <si>
    <t>翔</t>
    <rPh sb="0" eb="1">
      <t>ショウ</t>
    </rPh>
    <phoneticPr fontId="2"/>
  </si>
  <si>
    <t>なかがわ</t>
    <phoneticPr fontId="2"/>
  </si>
  <si>
    <t>しょう</t>
    <phoneticPr fontId="2"/>
  </si>
  <si>
    <t>あじさか</t>
    <phoneticPr fontId="2"/>
  </si>
  <si>
    <t>たくま</t>
    <phoneticPr fontId="2"/>
  </si>
  <si>
    <t>鰺坂</t>
    <rPh sb="0" eb="2">
      <t>アジサカ</t>
    </rPh>
    <phoneticPr fontId="2"/>
  </si>
  <si>
    <t>拓真</t>
    <rPh sb="0" eb="2">
      <t>タクマ</t>
    </rPh>
    <phoneticPr fontId="2"/>
  </si>
  <si>
    <t>筒井</t>
    <rPh sb="0" eb="2">
      <t>ツツイ</t>
    </rPh>
    <phoneticPr fontId="2"/>
  </si>
  <si>
    <t>華恋</t>
    <rPh sb="0" eb="1">
      <t>ハナ</t>
    </rPh>
    <rPh sb="1" eb="2">
      <t>コイ</t>
    </rPh>
    <phoneticPr fontId="2"/>
  </si>
  <si>
    <t>つつい</t>
    <phoneticPr fontId="2"/>
  </si>
  <si>
    <t>かれん</t>
    <phoneticPr fontId="2"/>
  </si>
  <si>
    <t>みかわ</t>
    <phoneticPr fontId="2"/>
  </si>
  <si>
    <t>さくら</t>
    <phoneticPr fontId="2"/>
  </si>
  <si>
    <t>三川</t>
    <rPh sb="0" eb="2">
      <t>ミカワ</t>
    </rPh>
    <phoneticPr fontId="2"/>
  </si>
  <si>
    <t>桜愛</t>
    <rPh sb="0" eb="1">
      <t>サクラ</t>
    </rPh>
    <rPh sb="1" eb="2">
      <t>アイ</t>
    </rPh>
    <phoneticPr fontId="2"/>
  </si>
  <si>
    <t>りお</t>
    <phoneticPr fontId="2"/>
  </si>
  <si>
    <t>玲桜</t>
    <rPh sb="0" eb="1">
      <t>レイ</t>
    </rPh>
    <rPh sb="1" eb="2">
      <t>サクラ</t>
    </rPh>
    <phoneticPr fontId="2"/>
  </si>
  <si>
    <t>まるやま</t>
    <phoneticPr fontId="2"/>
  </si>
  <si>
    <t>ゆな</t>
    <phoneticPr fontId="2"/>
  </si>
  <si>
    <t>丸山</t>
    <rPh sb="0" eb="2">
      <t>マルヤマ</t>
    </rPh>
    <phoneticPr fontId="2"/>
  </si>
  <si>
    <t>優菜</t>
    <rPh sb="0" eb="1">
      <t>ユウ</t>
    </rPh>
    <rPh sb="1" eb="2">
      <t>ナ</t>
    </rPh>
    <phoneticPr fontId="2"/>
  </si>
  <si>
    <t>かりん</t>
    <phoneticPr fontId="2"/>
  </si>
  <si>
    <t>華凛</t>
    <rPh sb="0" eb="1">
      <t>ハナ</t>
    </rPh>
    <rPh sb="1" eb="2">
      <t>リン</t>
    </rPh>
    <phoneticPr fontId="2"/>
  </si>
  <si>
    <t>なかむら</t>
    <phoneticPr fontId="2"/>
  </si>
  <si>
    <t>ゆうき</t>
    <phoneticPr fontId="2"/>
  </si>
  <si>
    <t>中村</t>
    <rPh sb="0" eb="2">
      <t>ナカムラ</t>
    </rPh>
    <phoneticPr fontId="2"/>
  </si>
  <si>
    <t>悠葵</t>
    <rPh sb="0" eb="1">
      <t>ユウ</t>
    </rPh>
    <rPh sb="1" eb="2">
      <t>アオイ</t>
    </rPh>
    <phoneticPr fontId="2"/>
  </si>
  <si>
    <t>まえだ</t>
    <phoneticPr fontId="2"/>
  </si>
  <si>
    <t>あおい</t>
    <phoneticPr fontId="2"/>
  </si>
  <si>
    <t>前田</t>
    <rPh sb="0" eb="2">
      <t>マエダ</t>
    </rPh>
    <phoneticPr fontId="2"/>
  </si>
  <si>
    <t>蒼</t>
    <rPh sb="0" eb="1">
      <t>アオイ</t>
    </rPh>
    <phoneticPr fontId="2"/>
  </si>
  <si>
    <t>いいだ</t>
    <phoneticPr fontId="2"/>
  </si>
  <si>
    <t>飯田</t>
    <rPh sb="0" eb="2">
      <t>イイダ</t>
    </rPh>
    <phoneticPr fontId="2"/>
  </si>
  <si>
    <t>桜</t>
    <rPh sb="0" eb="1">
      <t>サクラ</t>
    </rPh>
    <phoneticPr fontId="2"/>
  </si>
  <si>
    <t>うえの</t>
  </si>
  <si>
    <t>さき</t>
  </si>
  <si>
    <t>上野</t>
    <rPh sb="0" eb="2">
      <t>ウエノ</t>
    </rPh>
    <phoneticPr fontId="2"/>
  </si>
  <si>
    <t>紗希</t>
    <rPh sb="0" eb="1">
      <t>サ</t>
    </rPh>
    <rPh sb="1" eb="2">
      <t>ノゾミ</t>
    </rPh>
    <phoneticPr fontId="2"/>
  </si>
  <si>
    <t>せきぐち</t>
  </si>
  <si>
    <t>もあ</t>
  </si>
  <si>
    <t>関口</t>
    <rPh sb="0" eb="2">
      <t>セキグチ</t>
    </rPh>
    <phoneticPr fontId="2"/>
  </si>
  <si>
    <t>椛愛</t>
    <rPh sb="0" eb="1">
      <t>モミジ</t>
    </rPh>
    <rPh sb="1" eb="2">
      <t>アイ</t>
    </rPh>
    <phoneticPr fontId="2"/>
  </si>
  <si>
    <t>たむら</t>
  </si>
  <si>
    <t>ももか</t>
  </si>
  <si>
    <t>田村</t>
    <rPh sb="0" eb="2">
      <t>タムラ</t>
    </rPh>
    <phoneticPr fontId="2"/>
  </si>
  <si>
    <t>桃花</t>
    <rPh sb="0" eb="2">
      <t>モモカ</t>
    </rPh>
    <phoneticPr fontId="2"/>
  </si>
  <si>
    <t>やまだ</t>
    <phoneticPr fontId="2"/>
  </si>
  <si>
    <t>はこ</t>
    <phoneticPr fontId="2"/>
  </si>
  <si>
    <t>山田</t>
    <rPh sb="0" eb="2">
      <t>ヤマダ</t>
    </rPh>
    <phoneticPr fontId="2"/>
  </si>
  <si>
    <t>葉香</t>
    <rPh sb="0" eb="1">
      <t>ハ</t>
    </rPh>
    <rPh sb="1" eb="2">
      <t>カオ</t>
    </rPh>
    <phoneticPr fontId="2"/>
  </si>
  <si>
    <t>いけがみ</t>
    <phoneticPr fontId="2"/>
  </si>
  <si>
    <t>きょうか</t>
    <phoneticPr fontId="2"/>
  </si>
  <si>
    <t>池上</t>
    <rPh sb="0" eb="2">
      <t>イケガミ</t>
    </rPh>
    <phoneticPr fontId="2"/>
  </si>
  <si>
    <t>京花</t>
    <rPh sb="0" eb="2">
      <t>キョウカ</t>
    </rPh>
    <phoneticPr fontId="2"/>
  </si>
  <si>
    <t>令和３</t>
    <rPh sb="0" eb="2">
      <t>レイワ</t>
    </rPh>
    <phoneticPr fontId="2"/>
  </si>
  <si>
    <t>髙山　俊哉</t>
    <rPh sb="0" eb="2">
      <t>タカヤマ</t>
    </rPh>
    <rPh sb="3" eb="5">
      <t>トシヤ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</si>
</sst>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6328125" defaultRowHeight="14" x14ac:dyDescent="0.2"/>
  <cols>
    <col min="1" max="1" width="7.453125" style="22" hidden="1" customWidth="1"/>
    <col min="2" max="2" width="6.179687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179687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179687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179687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179687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179687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179687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179687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179687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179687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1796875" style="10" customWidth="1"/>
    <col min="63" max="63" width="8.453125" style="10" bestFit="1" customWidth="1"/>
    <col min="64" max="64" width="2.36328125" style="10" customWidth="1"/>
    <col min="65" max="65" width="10.36328125" style="10" customWidth="1"/>
    <col min="66" max="66" width="41.90625" style="10" bestFit="1" customWidth="1"/>
    <col min="67" max="67" width="4.08984375" style="10" customWidth="1"/>
    <col min="68" max="68" width="10.36328125" style="10" bestFit="1" customWidth="1"/>
    <col min="69" max="69" width="24.1796875" style="10" customWidth="1"/>
    <col min="70" max="70" width="8.453125" style="10" bestFit="1" customWidth="1"/>
    <col min="71" max="71" width="2.36328125" style="10" customWidth="1"/>
    <col min="72" max="72" width="10.36328125" style="10" customWidth="1"/>
    <col min="73" max="73" width="41.90625" style="10" bestFit="1" customWidth="1"/>
    <col min="74" max="74" width="4.08984375" style="10" customWidth="1"/>
    <col min="75" max="75" width="10.36328125" style="10" bestFit="1" customWidth="1"/>
    <col min="76" max="76" width="24.1796875" style="10" customWidth="1"/>
    <col min="77" max="77" width="8.453125" style="10" bestFit="1" customWidth="1"/>
    <col min="78" max="78" width="2.36328125" style="10" customWidth="1"/>
    <col min="79" max="79" width="10.36328125" style="10" customWidth="1"/>
    <col min="80" max="80" width="41.90625" style="10" bestFit="1" customWidth="1"/>
    <col min="81" max="81" width="4.08984375" style="10" customWidth="1"/>
    <col min="82" max="82" width="10.36328125" style="10" bestFit="1" customWidth="1"/>
    <col min="83" max="16384" width="38.36328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1796875" defaultRowHeight="13" x14ac:dyDescent="0.2"/>
  <cols>
    <col min="1" max="1" width="8" style="3" customWidth="1"/>
    <col min="2" max="16384" width="2.1796875" style="3"/>
  </cols>
  <sheetData>
    <row r="1" spans="1:41" ht="50" customHeight="1" thickBot="1" x14ac:dyDescent="0.25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2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25" customHeight="1" x14ac:dyDescent="0.2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25" customHeight="1" thickBot="1" x14ac:dyDescent="0.25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2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25" customHeight="1" x14ac:dyDescent="0.2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25" customHeight="1" thickBot="1" x14ac:dyDescent="0.25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2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/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2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2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2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2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2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2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2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2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2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2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2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5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 x14ac:dyDescent="0.2"/>
    <row r="42" spans="1:43" ht="24" customHeight="1" x14ac:dyDescent="0.3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1" customHeight="1" x14ac:dyDescent="0.2"/>
    <row r="44" spans="1:43" ht="24" customHeight="1" x14ac:dyDescent="0.3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2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8" zoomScaleNormal="100" zoomScaleSheetLayoutView="100" workbookViewId="0">
      <selection activeCell="Y34" sqref="Y34"/>
    </sheetView>
  </sheetViews>
  <sheetFormatPr defaultColWidth="2.1796875" defaultRowHeight="13" x14ac:dyDescent="0.2"/>
  <cols>
    <col min="1" max="1" width="8" style="3" customWidth="1"/>
    <col min="2" max="16384" width="2.1796875" style="3"/>
  </cols>
  <sheetData>
    <row r="1" spans="1:41" ht="50" customHeight="1" thickBot="1" x14ac:dyDescent="0.25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2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1188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横浜市立茅ケ崎中学校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25" customHeight="1" x14ac:dyDescent="0.2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25" customHeight="1" thickBot="1" x14ac:dyDescent="0.25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2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25" customHeight="1" x14ac:dyDescent="0.2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25" customHeight="1" thickBot="1" x14ac:dyDescent="0.25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2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707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708</v>
      </c>
      <c r="AA13" s="215"/>
      <c r="AB13" s="215"/>
      <c r="AC13" s="215"/>
      <c r="AD13" s="216"/>
      <c r="AE13" s="215" t="s">
        <v>709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682</v>
      </c>
      <c r="C15" s="203"/>
      <c r="D15" s="203"/>
      <c r="E15" s="204"/>
      <c r="F15" s="205" t="s">
        <v>712</v>
      </c>
      <c r="G15" s="206"/>
      <c r="H15" s="206"/>
      <c r="I15" s="206"/>
      <c r="J15" s="206"/>
      <c r="K15" s="206" t="s">
        <v>713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714</v>
      </c>
      <c r="AA15" s="206"/>
      <c r="AB15" s="206"/>
      <c r="AC15" s="206"/>
      <c r="AD15" s="206"/>
      <c r="AE15" s="206" t="s">
        <v>715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711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716</v>
      </c>
      <c r="AA16" s="215"/>
      <c r="AB16" s="215"/>
      <c r="AC16" s="215"/>
      <c r="AD16" s="216"/>
      <c r="AE16" s="215" t="s">
        <v>717</v>
      </c>
      <c r="AF16" s="215"/>
      <c r="AG16" s="215"/>
      <c r="AH16" s="215"/>
      <c r="AI16" s="226"/>
      <c r="AJ16" s="228">
        <v>12</v>
      </c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2">
      <c r="B22" s="116">
        <v>1</v>
      </c>
      <c r="C22" s="117"/>
      <c r="D22" s="118">
        <v>1</v>
      </c>
      <c r="E22" s="118"/>
      <c r="F22" s="120" t="s">
        <v>714</v>
      </c>
      <c r="G22" s="121"/>
      <c r="H22" s="121"/>
      <c r="I22" s="121"/>
      <c r="J22" s="121"/>
      <c r="K22" s="121" t="s">
        <v>715</v>
      </c>
      <c r="L22" s="121"/>
      <c r="M22" s="121"/>
      <c r="N22" s="121"/>
      <c r="O22" s="122"/>
      <c r="P22" s="118">
        <v>3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734</v>
      </c>
      <c r="AA22" s="121"/>
      <c r="AB22" s="121"/>
      <c r="AC22" s="121"/>
      <c r="AD22" s="121"/>
      <c r="AE22" s="121" t="s">
        <v>715</v>
      </c>
      <c r="AF22" s="121"/>
      <c r="AG22" s="121"/>
      <c r="AH22" s="121"/>
      <c r="AI22" s="122"/>
      <c r="AJ22" s="118">
        <v>3</v>
      </c>
      <c r="AK22" s="118"/>
      <c r="AL22" s="109">
        <v>142</v>
      </c>
      <c r="AM22" s="110"/>
      <c r="AN22" s="261" t="s">
        <v>596</v>
      </c>
      <c r="AO22" s="262"/>
    </row>
    <row r="23" spans="2:41" ht="30" customHeight="1" x14ac:dyDescent="0.2">
      <c r="B23" s="99"/>
      <c r="C23" s="100"/>
      <c r="D23" s="119"/>
      <c r="E23" s="119"/>
      <c r="F23" s="113" t="s">
        <v>716</v>
      </c>
      <c r="G23" s="114"/>
      <c r="H23" s="114"/>
      <c r="I23" s="114"/>
      <c r="J23" s="114"/>
      <c r="K23" s="114" t="s">
        <v>717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735</v>
      </c>
      <c r="AA23" s="114"/>
      <c r="AB23" s="114"/>
      <c r="AC23" s="114"/>
      <c r="AD23" s="114"/>
      <c r="AE23" s="114" t="s">
        <v>736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2">
      <c r="B24" s="89">
        <v>2</v>
      </c>
      <c r="C24" s="90"/>
      <c r="D24" s="77">
        <v>2</v>
      </c>
      <c r="E24" s="77"/>
      <c r="F24" s="86" t="s">
        <v>704</v>
      </c>
      <c r="G24" s="87"/>
      <c r="H24" s="87"/>
      <c r="I24" s="87"/>
      <c r="J24" s="87"/>
      <c r="K24" s="87" t="s">
        <v>718</v>
      </c>
      <c r="L24" s="87"/>
      <c r="M24" s="87"/>
      <c r="N24" s="87"/>
      <c r="O24" s="88"/>
      <c r="P24" s="77">
        <v>3</v>
      </c>
      <c r="Q24" s="77"/>
      <c r="R24" s="93">
        <v>159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753</v>
      </c>
      <c r="AA24" s="87"/>
      <c r="AB24" s="87"/>
      <c r="AC24" s="87"/>
      <c r="AD24" s="87"/>
      <c r="AE24" s="87" t="s">
        <v>754</v>
      </c>
      <c r="AF24" s="87"/>
      <c r="AG24" s="87"/>
      <c r="AH24" s="87"/>
      <c r="AI24" s="88"/>
      <c r="AJ24" s="77">
        <v>3</v>
      </c>
      <c r="AK24" s="77"/>
      <c r="AL24" s="93">
        <v>162</v>
      </c>
      <c r="AM24" s="94"/>
      <c r="AN24" s="259" t="s">
        <v>544</v>
      </c>
      <c r="AO24" s="260"/>
    </row>
    <row r="25" spans="2:41" ht="30" customHeight="1" x14ac:dyDescent="0.2">
      <c r="B25" s="107"/>
      <c r="C25" s="108"/>
      <c r="D25" s="101"/>
      <c r="E25" s="101"/>
      <c r="F25" s="104" t="s">
        <v>702</v>
      </c>
      <c r="G25" s="105"/>
      <c r="H25" s="105"/>
      <c r="I25" s="105"/>
      <c r="J25" s="105"/>
      <c r="K25" s="105" t="s">
        <v>719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755</v>
      </c>
      <c r="AA25" s="105"/>
      <c r="AB25" s="105"/>
      <c r="AC25" s="105"/>
      <c r="AD25" s="105"/>
      <c r="AE25" s="105" t="s">
        <v>756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2">
      <c r="B26" s="99">
        <v>3</v>
      </c>
      <c r="C26" s="100"/>
      <c r="D26" s="77">
        <v>3</v>
      </c>
      <c r="E26" s="77"/>
      <c r="F26" s="86" t="s">
        <v>720</v>
      </c>
      <c r="G26" s="87"/>
      <c r="H26" s="87"/>
      <c r="I26" s="87"/>
      <c r="J26" s="87"/>
      <c r="K26" s="87" t="s">
        <v>721</v>
      </c>
      <c r="L26" s="87"/>
      <c r="M26" s="87"/>
      <c r="N26" s="87"/>
      <c r="O26" s="88"/>
      <c r="P26" s="77">
        <v>3</v>
      </c>
      <c r="Q26" s="77"/>
      <c r="R26" s="93">
        <v>157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737</v>
      </c>
      <c r="AA26" s="87"/>
      <c r="AB26" s="87"/>
      <c r="AC26" s="87"/>
      <c r="AD26" s="87"/>
      <c r="AE26" s="87" t="s">
        <v>738</v>
      </c>
      <c r="AF26" s="87"/>
      <c r="AG26" s="87"/>
      <c r="AH26" s="87"/>
      <c r="AI26" s="88"/>
      <c r="AJ26" s="77">
        <v>3</v>
      </c>
      <c r="AK26" s="77"/>
      <c r="AL26" s="93">
        <v>160</v>
      </c>
      <c r="AM26" s="94"/>
      <c r="AN26" s="259" t="s">
        <v>544</v>
      </c>
      <c r="AO26" s="260"/>
    </row>
    <row r="27" spans="2:41" ht="30" customHeight="1" x14ac:dyDescent="0.2">
      <c r="B27" s="99"/>
      <c r="C27" s="100"/>
      <c r="D27" s="101"/>
      <c r="E27" s="101"/>
      <c r="F27" s="104" t="s">
        <v>722</v>
      </c>
      <c r="G27" s="105"/>
      <c r="H27" s="105"/>
      <c r="I27" s="105"/>
      <c r="J27" s="105"/>
      <c r="K27" s="105" t="s">
        <v>723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739</v>
      </c>
      <c r="AA27" s="105"/>
      <c r="AB27" s="105"/>
      <c r="AC27" s="105"/>
      <c r="AD27" s="105"/>
      <c r="AE27" s="105" t="s">
        <v>740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2">
      <c r="B28" s="89">
        <v>4</v>
      </c>
      <c r="C28" s="90"/>
      <c r="D28" s="77">
        <v>4</v>
      </c>
      <c r="E28" s="77"/>
      <c r="F28" s="86" t="s">
        <v>712</v>
      </c>
      <c r="G28" s="87"/>
      <c r="H28" s="87"/>
      <c r="I28" s="87"/>
      <c r="J28" s="87"/>
      <c r="K28" s="87" t="s">
        <v>724</v>
      </c>
      <c r="L28" s="87"/>
      <c r="M28" s="87"/>
      <c r="N28" s="87"/>
      <c r="O28" s="88"/>
      <c r="P28" s="77">
        <v>3</v>
      </c>
      <c r="Q28" s="77"/>
      <c r="R28" s="93">
        <v>159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741</v>
      </c>
      <c r="AA28" s="87"/>
      <c r="AB28" s="87"/>
      <c r="AC28" s="87"/>
      <c r="AD28" s="87"/>
      <c r="AE28" s="87" t="s">
        <v>742</v>
      </c>
      <c r="AF28" s="87"/>
      <c r="AG28" s="87"/>
      <c r="AH28" s="87"/>
      <c r="AI28" s="88"/>
      <c r="AJ28" s="77">
        <v>3</v>
      </c>
      <c r="AK28" s="77"/>
      <c r="AL28" s="93">
        <v>156</v>
      </c>
      <c r="AM28" s="94"/>
      <c r="AN28" s="259" t="s">
        <v>544</v>
      </c>
      <c r="AO28" s="260"/>
    </row>
    <row r="29" spans="2:41" ht="30" customHeight="1" x14ac:dyDescent="0.2">
      <c r="B29" s="107"/>
      <c r="C29" s="108"/>
      <c r="D29" s="101"/>
      <c r="E29" s="101"/>
      <c r="F29" s="104" t="s">
        <v>710</v>
      </c>
      <c r="G29" s="105"/>
      <c r="H29" s="105"/>
      <c r="I29" s="105"/>
      <c r="J29" s="105"/>
      <c r="K29" s="105" t="s">
        <v>725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743</v>
      </c>
      <c r="AA29" s="105"/>
      <c r="AB29" s="105"/>
      <c r="AC29" s="105"/>
      <c r="AD29" s="105"/>
      <c r="AE29" s="105" t="s">
        <v>744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2">
      <c r="B30" s="99">
        <v>5</v>
      </c>
      <c r="C30" s="100"/>
      <c r="D30" s="77">
        <v>5</v>
      </c>
      <c r="E30" s="77"/>
      <c r="F30" s="86" t="s">
        <v>726</v>
      </c>
      <c r="G30" s="87"/>
      <c r="H30" s="87"/>
      <c r="I30" s="87"/>
      <c r="J30" s="87"/>
      <c r="K30" s="87" t="s">
        <v>727</v>
      </c>
      <c r="L30" s="87"/>
      <c r="M30" s="87"/>
      <c r="N30" s="87"/>
      <c r="O30" s="88"/>
      <c r="P30" s="77">
        <v>3</v>
      </c>
      <c r="Q30" s="77"/>
      <c r="R30" s="93">
        <v>152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745</v>
      </c>
      <c r="AA30" s="87"/>
      <c r="AB30" s="87"/>
      <c r="AC30" s="87"/>
      <c r="AD30" s="87"/>
      <c r="AE30" s="87" t="s">
        <v>746</v>
      </c>
      <c r="AF30" s="87"/>
      <c r="AG30" s="87"/>
      <c r="AH30" s="87"/>
      <c r="AI30" s="88"/>
      <c r="AJ30" s="77">
        <v>3</v>
      </c>
      <c r="AK30" s="77"/>
      <c r="AL30" s="93">
        <v>155</v>
      </c>
      <c r="AM30" s="94"/>
      <c r="AN30" s="259" t="s">
        <v>544</v>
      </c>
      <c r="AO30" s="260"/>
    </row>
    <row r="31" spans="2:41" ht="30" customHeight="1" x14ac:dyDescent="0.2">
      <c r="B31" s="99"/>
      <c r="C31" s="100"/>
      <c r="D31" s="101"/>
      <c r="E31" s="101"/>
      <c r="F31" s="104" t="s">
        <v>728</v>
      </c>
      <c r="G31" s="105"/>
      <c r="H31" s="105"/>
      <c r="I31" s="105"/>
      <c r="J31" s="105"/>
      <c r="K31" s="105" t="s">
        <v>729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747</v>
      </c>
      <c r="AA31" s="105"/>
      <c r="AB31" s="105"/>
      <c r="AC31" s="105"/>
      <c r="AD31" s="105"/>
      <c r="AE31" s="105" t="s">
        <v>748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2">
      <c r="B32" s="89">
        <v>6</v>
      </c>
      <c r="C32" s="90"/>
      <c r="D32" s="77">
        <v>6</v>
      </c>
      <c r="E32" s="77"/>
      <c r="F32" s="86" t="s">
        <v>730</v>
      </c>
      <c r="G32" s="87"/>
      <c r="H32" s="87"/>
      <c r="I32" s="87"/>
      <c r="J32" s="87"/>
      <c r="K32" s="87" t="s">
        <v>731</v>
      </c>
      <c r="L32" s="87"/>
      <c r="M32" s="87"/>
      <c r="N32" s="87"/>
      <c r="O32" s="88"/>
      <c r="P32" s="77">
        <v>3</v>
      </c>
      <c r="Q32" s="77"/>
      <c r="R32" s="93">
        <v>153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749</v>
      </c>
      <c r="AA32" s="87"/>
      <c r="AB32" s="87"/>
      <c r="AC32" s="87"/>
      <c r="AD32" s="87"/>
      <c r="AE32" s="87" t="s">
        <v>750</v>
      </c>
      <c r="AF32" s="87"/>
      <c r="AG32" s="87"/>
      <c r="AH32" s="87"/>
      <c r="AI32" s="88"/>
      <c r="AJ32" s="77">
        <v>3</v>
      </c>
      <c r="AK32" s="77"/>
      <c r="AL32" s="93">
        <v>162</v>
      </c>
      <c r="AM32" s="94"/>
      <c r="AN32" s="259" t="s">
        <v>544</v>
      </c>
      <c r="AO32" s="260"/>
    </row>
    <row r="33" spans="1:43" ht="30" customHeight="1" thickBot="1" x14ac:dyDescent="0.25">
      <c r="B33" s="91"/>
      <c r="C33" s="92"/>
      <c r="D33" s="78"/>
      <c r="E33" s="78"/>
      <c r="F33" s="79" t="s">
        <v>732</v>
      </c>
      <c r="G33" s="80"/>
      <c r="H33" s="80"/>
      <c r="I33" s="80"/>
      <c r="J33" s="80"/>
      <c r="K33" s="80" t="s">
        <v>733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751</v>
      </c>
      <c r="AA33" s="80"/>
      <c r="AB33" s="80"/>
      <c r="AC33" s="80"/>
      <c r="AD33" s="80"/>
      <c r="AE33" s="80" t="s">
        <v>752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 t="s">
        <v>757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30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 x14ac:dyDescent="0.2"/>
    <row r="42" spans="1:43" ht="24" customHeight="1" x14ac:dyDescent="0.3">
      <c r="A42" s="56" t="s">
        <v>689</v>
      </c>
      <c r="B42" s="232" t="str">
        <f t="shared" ref="B42" si="0">$F$3</f>
        <v>横浜市立茅ケ崎中学校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758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1" customHeight="1" x14ac:dyDescent="0.2"/>
    <row r="44" spans="1:43" ht="24" customHeight="1" x14ac:dyDescent="0.3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2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796875" defaultRowHeight="13" x14ac:dyDescent="0.2"/>
  <cols>
    <col min="1" max="16384" width="2.1796875" style="3"/>
  </cols>
  <sheetData>
    <row r="1" spans="1:40" ht="50" customHeight="1" thickBot="1" x14ac:dyDescent="0.25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5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1188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2">
      <c r="A3" s="351" t="s">
        <v>2</v>
      </c>
      <c r="B3" s="352"/>
      <c r="C3" s="352"/>
      <c r="D3" s="353"/>
      <c r="E3" s="302" t="str">
        <f>CONCATENATE(入力!F3,"　　",入力!F8)</f>
        <v>横浜市立茅ケ崎中学校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2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2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2">
      <c r="A7" s="338" t="s">
        <v>0</v>
      </c>
      <c r="B7" s="306"/>
      <c r="C7" s="306"/>
      <c r="D7" s="307"/>
      <c r="E7" s="328" t="str">
        <f>IF(入力!F12="","",入力!F12)</f>
        <v>なかがわ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337" t="s">
        <v>6</v>
      </c>
      <c r="B8" s="169"/>
      <c r="C8" s="169"/>
      <c r="D8" s="272"/>
      <c r="E8" s="354" t="str">
        <f>IF(入力!F13="","",入力!F13)</f>
        <v>中川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2">
      <c r="A9" s="338" t="s">
        <v>0</v>
      </c>
      <c r="B9" s="306"/>
      <c r="C9" s="306"/>
      <c r="D9" s="307"/>
      <c r="E9" s="331" t="str">
        <f>IF(入力!F15="","",入力!F15)</f>
        <v>つつい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5">
      <c r="A10" s="144" t="s">
        <v>8</v>
      </c>
      <c r="B10" s="145"/>
      <c r="C10" s="145"/>
      <c r="D10" s="146"/>
      <c r="E10" s="339" t="str">
        <f>IF(入力!F16="","",入力!F16)</f>
        <v>筒井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2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5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2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みかわ</v>
      </c>
      <c r="F15" s="283"/>
      <c r="G15" s="283"/>
      <c r="H15" s="283"/>
      <c r="I15" s="283"/>
      <c r="J15" s="283" t="str">
        <f>IF(入力!K22="","",入力!K22)</f>
        <v>さくら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いいだ</v>
      </c>
      <c r="Z15" s="283"/>
      <c r="AA15" s="283"/>
      <c r="AB15" s="283"/>
      <c r="AC15" s="283"/>
      <c r="AD15" s="283" t="str">
        <f>IF(入力!AE22="","",入力!AE22)</f>
        <v>さくら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142</v>
      </c>
      <c r="AL15" s="289"/>
      <c r="AM15" s="288" t="str">
        <f>IF(入力!AN22="","",入力!AN22)</f>
        <v>○</v>
      </c>
      <c r="AN15" s="290"/>
    </row>
    <row r="16" spans="1:40" ht="37.5" customHeight="1" x14ac:dyDescent="0.2">
      <c r="A16" s="99"/>
      <c r="B16" s="100"/>
      <c r="C16" s="287"/>
      <c r="D16" s="287"/>
      <c r="E16" s="299" t="str">
        <f>IF(入力!F23="","",入力!F23)</f>
        <v>三川</v>
      </c>
      <c r="F16" s="297"/>
      <c r="G16" s="297"/>
      <c r="H16" s="297"/>
      <c r="I16" s="297"/>
      <c r="J16" s="297" t="str">
        <f>IF(入力!K23="","",入力!K23)</f>
        <v>桜愛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飯田</v>
      </c>
      <c r="Z16" s="297"/>
      <c r="AA16" s="297"/>
      <c r="AB16" s="297"/>
      <c r="AC16" s="297"/>
      <c r="AD16" s="297" t="str">
        <f>IF(入力!AE23="","",入力!AE23)</f>
        <v>桜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2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なかがわ</v>
      </c>
      <c r="F17" s="278"/>
      <c r="G17" s="278"/>
      <c r="H17" s="278"/>
      <c r="I17" s="278"/>
      <c r="J17" s="278" t="str">
        <f>IF(入力!K24="","",入力!K24)</f>
        <v>りお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159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いけがみ</v>
      </c>
      <c r="Z17" s="278"/>
      <c r="AA17" s="278"/>
      <c r="AB17" s="278"/>
      <c r="AC17" s="278"/>
      <c r="AD17" s="278" t="str">
        <f>IF(入力!AE24="","",入力!AE24)</f>
        <v>きょうか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162</v>
      </c>
      <c r="AL17" s="143"/>
      <c r="AM17" s="273" t="str">
        <f>IF(入力!AN24="","",入力!AN24)</f>
        <v>○</v>
      </c>
      <c r="AN17" s="274"/>
    </row>
    <row r="18" spans="1:40" ht="37.5" customHeight="1" x14ac:dyDescent="0.2">
      <c r="A18" s="107"/>
      <c r="B18" s="108"/>
      <c r="C18" s="281"/>
      <c r="D18" s="281"/>
      <c r="E18" s="269" t="str">
        <f>IF(入力!F25="","",入力!F25)</f>
        <v>中川</v>
      </c>
      <c r="F18" s="270"/>
      <c r="G18" s="270"/>
      <c r="H18" s="270"/>
      <c r="I18" s="270"/>
      <c r="J18" s="270" t="str">
        <f>IF(入力!K25="","",入力!K25)</f>
        <v>玲桜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池上</v>
      </c>
      <c r="Z18" s="270"/>
      <c r="AA18" s="270"/>
      <c r="AB18" s="270"/>
      <c r="AC18" s="270"/>
      <c r="AD18" s="270" t="str">
        <f>IF(入力!AE25="","",入力!AE25)</f>
        <v>京花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2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まるやま</v>
      </c>
      <c r="F19" s="278"/>
      <c r="G19" s="278"/>
      <c r="H19" s="278"/>
      <c r="I19" s="278"/>
      <c r="J19" s="278" t="str">
        <f>IF(入力!K26="","",入力!K26)</f>
        <v>ゆな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157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うえの</v>
      </c>
      <c r="Z19" s="278"/>
      <c r="AA19" s="278"/>
      <c r="AB19" s="278"/>
      <c r="AC19" s="278"/>
      <c r="AD19" s="278" t="str">
        <f>IF(入力!AE26="","",入力!AE26)</f>
        <v>さき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160</v>
      </c>
      <c r="AL19" s="143"/>
      <c r="AM19" s="273" t="str">
        <f>IF(入力!AN26="","",入力!AN26)</f>
        <v>○</v>
      </c>
      <c r="AN19" s="274"/>
    </row>
    <row r="20" spans="1:40" ht="37.5" customHeight="1" x14ac:dyDescent="0.2">
      <c r="A20" s="99"/>
      <c r="B20" s="100"/>
      <c r="C20" s="281"/>
      <c r="D20" s="281"/>
      <c r="E20" s="269" t="str">
        <f>IF(入力!F27="","",入力!F27)</f>
        <v>丸山</v>
      </c>
      <c r="F20" s="270"/>
      <c r="G20" s="270"/>
      <c r="H20" s="270"/>
      <c r="I20" s="270"/>
      <c r="J20" s="270" t="str">
        <f>IF(入力!K27="","",入力!K27)</f>
        <v>優菜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上野</v>
      </c>
      <c r="Z20" s="270"/>
      <c r="AA20" s="270"/>
      <c r="AB20" s="270"/>
      <c r="AC20" s="270"/>
      <c r="AD20" s="270" t="str">
        <f>IF(入力!AE27="","",入力!AE27)</f>
        <v>紗希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2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つつい</v>
      </c>
      <c r="F21" s="278"/>
      <c r="G21" s="278"/>
      <c r="H21" s="278"/>
      <c r="I21" s="278"/>
      <c r="J21" s="278" t="str">
        <f>IF(入力!K28="","",入力!K28)</f>
        <v>かりん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159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せきぐち</v>
      </c>
      <c r="Z21" s="278"/>
      <c r="AA21" s="278"/>
      <c r="AB21" s="278"/>
      <c r="AC21" s="278"/>
      <c r="AD21" s="278" t="str">
        <f>IF(入力!AE28="","",入力!AE28)</f>
        <v>もあ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156</v>
      </c>
      <c r="AL21" s="143"/>
      <c r="AM21" s="273" t="str">
        <f>IF(入力!AN28="","",入力!AN28)</f>
        <v>○</v>
      </c>
      <c r="AN21" s="274"/>
    </row>
    <row r="22" spans="1:40" ht="37.5" customHeight="1" x14ac:dyDescent="0.2">
      <c r="A22" s="107"/>
      <c r="B22" s="108"/>
      <c r="C22" s="281"/>
      <c r="D22" s="281"/>
      <c r="E22" s="269" t="str">
        <f>IF(入力!F29="","",入力!F29)</f>
        <v>筒井</v>
      </c>
      <c r="F22" s="270"/>
      <c r="G22" s="270"/>
      <c r="H22" s="270"/>
      <c r="I22" s="270"/>
      <c r="J22" s="270" t="str">
        <f>IF(入力!K29="","",入力!K29)</f>
        <v>華凛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関口</v>
      </c>
      <c r="Z22" s="270"/>
      <c r="AA22" s="270"/>
      <c r="AB22" s="270"/>
      <c r="AC22" s="270"/>
      <c r="AD22" s="270" t="str">
        <f>IF(入力!AE29="","",入力!AE29)</f>
        <v>椛愛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2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なかむら</v>
      </c>
      <c r="F23" s="278"/>
      <c r="G23" s="278"/>
      <c r="H23" s="278"/>
      <c r="I23" s="278"/>
      <c r="J23" s="278" t="str">
        <f>IF(入力!K30="","",入力!K30)</f>
        <v>ゆうき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152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たむら</v>
      </c>
      <c r="Z23" s="278"/>
      <c r="AA23" s="278"/>
      <c r="AB23" s="278"/>
      <c r="AC23" s="278"/>
      <c r="AD23" s="278" t="str">
        <f>IF(入力!AE30="","",入力!AE30)</f>
        <v>ももか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155</v>
      </c>
      <c r="AL23" s="143"/>
      <c r="AM23" s="273" t="str">
        <f>IF(入力!AN30="","",入力!AN30)</f>
        <v>○</v>
      </c>
      <c r="AN23" s="274"/>
    </row>
    <row r="24" spans="1:40" ht="37.5" customHeight="1" x14ac:dyDescent="0.2">
      <c r="A24" s="99"/>
      <c r="B24" s="100"/>
      <c r="C24" s="281"/>
      <c r="D24" s="281"/>
      <c r="E24" s="269" t="str">
        <f>IF(入力!F31="","",入力!F31)</f>
        <v>中村</v>
      </c>
      <c r="F24" s="270"/>
      <c r="G24" s="270"/>
      <c r="H24" s="270"/>
      <c r="I24" s="270"/>
      <c r="J24" s="270" t="str">
        <f>IF(入力!K31="","",入力!K31)</f>
        <v>悠葵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田村</v>
      </c>
      <c r="Z24" s="270"/>
      <c r="AA24" s="270"/>
      <c r="AB24" s="270"/>
      <c r="AC24" s="270"/>
      <c r="AD24" s="270" t="str">
        <f>IF(入力!AE31="","",入力!AE31)</f>
        <v>桃花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2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まえだ</v>
      </c>
      <c r="F25" s="278"/>
      <c r="G25" s="278"/>
      <c r="H25" s="278"/>
      <c r="I25" s="278"/>
      <c r="J25" s="278" t="str">
        <f>IF(入力!K32="","",入力!K32)</f>
        <v>あおい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153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やまだ</v>
      </c>
      <c r="Z25" s="278"/>
      <c r="AA25" s="278"/>
      <c r="AB25" s="278"/>
      <c r="AC25" s="278"/>
      <c r="AD25" s="278" t="str">
        <f>IF(入力!AE32="","",入力!AE32)</f>
        <v>はこ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162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5">
      <c r="A26" s="91"/>
      <c r="B26" s="92"/>
      <c r="C26" s="294"/>
      <c r="D26" s="294"/>
      <c r="E26" s="311" t="str">
        <f>IF(入力!F33="","",入力!F33)</f>
        <v>前田</v>
      </c>
      <c r="F26" s="312"/>
      <c r="G26" s="312"/>
      <c r="H26" s="312"/>
      <c r="I26" s="312"/>
      <c r="J26" s="312" t="str">
        <f>IF(入力!K33="","",入力!K33)</f>
        <v>蒼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山田</v>
      </c>
      <c r="Z26" s="312"/>
      <c r="AA26" s="312"/>
      <c r="AB26" s="312"/>
      <c r="AC26" s="312"/>
      <c r="AD26" s="312" t="str">
        <f>IF(入力!AE33="","",入力!AE33)</f>
        <v>葉香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5" thickBot="1" x14ac:dyDescent="0.25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5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1188</v>
      </c>
      <c r="B7" s="31" t="str">
        <f t="shared" ref="B7:C7" si="0">IF($A$8="","",IF($A$9="",B8,B8&amp;"・"&amp;B9))</f>
        <v>横浜市立茅ケ崎中学校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224</v>
      </c>
      <c r="G7" s="31" t="str">
        <f t="shared" si="1"/>
        <v>0037</v>
      </c>
      <c r="H7" s="31">
        <f t="shared" si="1"/>
        <v>0</v>
      </c>
      <c r="I7" s="31" t="str">
        <f t="shared" si="1"/>
        <v>横浜市都筑区茅ケ崎南1丁目１０－１</v>
      </c>
      <c r="J7" s="31">
        <f t="shared" si="1"/>
        <v>0</v>
      </c>
      <c r="K7" s="31" t="str">
        <f t="shared" si="1"/>
        <v>045</v>
      </c>
      <c r="L7" s="31" t="str">
        <f t="shared" si="1"/>
        <v>941</v>
      </c>
      <c r="M7" s="31" t="str">
        <f t="shared" si="1"/>
        <v>0601</v>
      </c>
      <c r="N7" s="31" t="str">
        <f t="shared" si="1"/>
        <v>045</v>
      </c>
      <c r="O7" s="31" t="str">
        <f t="shared" si="1"/>
        <v>942</v>
      </c>
      <c r="P7" s="31" t="str">
        <f t="shared" si="1"/>
        <v>9216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1188</v>
      </c>
      <c r="B8" s="32" t="str">
        <f>IF(入力!$F$3="","",入力!$F$3)</f>
        <v>横浜市立茅ケ崎中学校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224</v>
      </c>
      <c r="G8" s="42" t="str">
        <f>IF(入力!$I$6="","",入力!$I$6)</f>
        <v>0037</v>
      </c>
      <c r="H8" s="32"/>
      <c r="I8" s="32" t="str">
        <f>IF(入力!$L$5="","",入力!$L$5)</f>
        <v>横浜市都筑区茅ケ崎南1丁目１０－１</v>
      </c>
      <c r="J8" s="32"/>
      <c r="K8" s="42" t="str">
        <f>IF(入力!$AB$4="","",入力!$AB$4)</f>
        <v>045</v>
      </c>
      <c r="L8" s="42" t="str">
        <f>IF(入力!$AG$4="","",入力!$AG$4)</f>
        <v>941</v>
      </c>
      <c r="M8" s="42" t="str">
        <f>IF(入力!$AL$4="","",入力!$AL$4)</f>
        <v>0601</v>
      </c>
      <c r="N8" s="42" t="str">
        <f>IF(入力!$AB$6="","",入力!$AB$6)</f>
        <v>045</v>
      </c>
      <c r="O8" s="42" t="str">
        <f>IF(入力!$AG$6="","",入力!$AG$6)</f>
        <v>942</v>
      </c>
      <c r="P8" s="42" t="str">
        <f>IF(入力!$AL$6="","",入力!$AL$6)</f>
        <v>9216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0601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5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5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中川</v>
      </c>
      <c r="D16" s="32" t="str">
        <f>IF(入力!$K$13="","",入力!$K$13)</f>
        <v>翔</v>
      </c>
      <c r="E16" s="32" t="str">
        <f>IF(入力!$F$12="","",入力!$F$12)</f>
        <v>なかがわ</v>
      </c>
      <c r="F16" s="32" t="str">
        <f>IF(入力!$K$12="","",入力!$K$12)</f>
        <v>しょう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鰺坂</v>
      </c>
      <c r="D17" s="32" t="str">
        <f>IF(入力!$AE$13="","",入力!$AE$13)</f>
        <v>拓真</v>
      </c>
      <c r="E17" s="32" t="str">
        <f>IF(入力!$Z$12="","",入力!$Z$12)</f>
        <v>あじさか</v>
      </c>
      <c r="F17" s="32" t="str">
        <f>IF(入力!$AE$12="","",入力!$AE$12)</f>
        <v>たくま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筒井</v>
      </c>
      <c r="D20" s="32" t="str">
        <f>IF(入力!$K$16="","",入力!$K$16)</f>
        <v>華恋</v>
      </c>
      <c r="E20" s="32" t="str">
        <f>IF(入力!$F$15="","",入力!$F$15)</f>
        <v>つつい</v>
      </c>
      <c r="F20" s="32" t="str">
        <f>IF(入力!$K$15="","",入力!$K$15)</f>
        <v>かれん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三川</v>
      </c>
      <c r="D24" s="32" t="str">
        <f>IF(入力!$AE$16="","",入力!$AE$16)</f>
        <v>桜愛</v>
      </c>
      <c r="E24" s="32" t="str">
        <f>IF(入力!$Z$15="","",入力!$Z$15)</f>
        <v>みかわ</v>
      </c>
      <c r="F24" s="32" t="str">
        <f>IF(入力!$AE$15="","",入力!$AE$15)</f>
        <v>さくら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5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5" thickBot="1" x14ac:dyDescent="0.25">
      <c r="A50" s="36"/>
      <c r="B50" s="37"/>
    </row>
    <row r="51" spans="1:41" ht="13.5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三川</v>
      </c>
      <c r="D53" s="32" t="str">
        <f>IF(OR(L53&lt;&gt;"○",入力!K23=""),"",入力!K23)</f>
        <v>桜愛</v>
      </c>
      <c r="E53" s="32" t="str">
        <f>IF(OR(L53&lt;&gt;"○",入力!F22=""),"",入力!F22)</f>
        <v>みかわ</v>
      </c>
      <c r="F53" s="32" t="str">
        <f>IF(OR(L53&lt;&gt;"○",入力!K22=""),"",入力!K22)</f>
        <v>さくら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中川</v>
      </c>
      <c r="D54" s="32" t="str">
        <f>IF(OR(L54&lt;&gt;"○",入力!K25=""),"",入力!K25)</f>
        <v>玲桜</v>
      </c>
      <c r="E54" s="32" t="str">
        <f>IF(OR(L54&lt;&gt;"○",入力!F24=""),"",入力!F24)</f>
        <v>なかがわ</v>
      </c>
      <c r="F54" s="32" t="str">
        <f>IF(OR(L54&lt;&gt;"○",入力!K24=""),"",入力!K24)</f>
        <v>りお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丸山</v>
      </c>
      <c r="D55" s="32" t="str">
        <f>IF(OR(L55&lt;&gt;"○",入力!K27=""),"",入力!K27)</f>
        <v>優菜</v>
      </c>
      <c r="E55" s="32" t="str">
        <f>IF(OR(L55&lt;&gt;"○",入力!F26=""),"",入力!F26)</f>
        <v>まるやま</v>
      </c>
      <c r="F55" s="32" t="str">
        <f>IF(OR(L55&lt;&gt;"○",入力!K26=""),"",入力!K26)</f>
        <v>ゆな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筒井</v>
      </c>
      <c r="D56" s="32" t="str">
        <f>IF(OR(L56&lt;&gt;"○",入力!K29=""),"",入力!K29)</f>
        <v>華凛</v>
      </c>
      <c r="E56" s="32" t="str">
        <f>IF(OR(L56&lt;&gt;"○",入力!F28=""),"",入力!F28)</f>
        <v>つつい</v>
      </c>
      <c r="F56" s="32" t="str">
        <f>IF(OR(L56&lt;&gt;"○",入力!K28=""),"",入力!K28)</f>
        <v>かりん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中村</v>
      </c>
      <c r="D57" s="32" t="str">
        <f>IF(OR(L57&lt;&gt;"○",入力!K31=""),"",入力!K31)</f>
        <v>悠葵</v>
      </c>
      <c r="E57" s="32" t="str">
        <f>IF(OR(L57&lt;&gt;"○",入力!F30=""),"",入力!F30)</f>
        <v>なかむら</v>
      </c>
      <c r="F57" s="32" t="str">
        <f>IF(OR(L57&lt;&gt;"○",入力!K30=""),"",入力!K30)</f>
        <v>ゆうき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前田</v>
      </c>
      <c r="D58" s="32" t="str">
        <f>IF(OR(L58&lt;&gt;"○",入力!K33=""),"",入力!K33)</f>
        <v>蒼</v>
      </c>
      <c r="E58" s="32" t="str">
        <f>IF(OR(L58&lt;&gt;"○",入力!F32=""),"",入力!F32)</f>
        <v>まえだ</v>
      </c>
      <c r="F58" s="32" t="str">
        <f>IF(OR(L58&lt;&gt;"○",入力!K32=""),"",入力!K32)</f>
        <v>あおい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飯田</v>
      </c>
      <c r="D59" s="32" t="str">
        <f>IF(OR(L59&lt;&gt;"○",入力!AE23=""),"",入力!AE23)</f>
        <v>桜</v>
      </c>
      <c r="E59" s="32" t="str">
        <f>IF(OR(L59&lt;&gt;"○",入力!Z22=""),"",入力!Z22)</f>
        <v>いいだ</v>
      </c>
      <c r="F59" s="32" t="str">
        <f>IF(OR(L59&lt;&gt;"○",入力!AE22=""),"",入力!AE22)</f>
        <v>さくら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142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池上</v>
      </c>
      <c r="D60" s="32" t="str">
        <f>IF(OR(L60&lt;&gt;"○",入力!AE25=""),"",入力!AE25)</f>
        <v>京花</v>
      </c>
      <c r="E60" s="32" t="str">
        <f>IF(OR(L60&lt;&gt;"○",入力!Z24=""),"",入力!Z24)</f>
        <v>いけがみ</v>
      </c>
      <c r="F60" s="32" t="str">
        <f>IF(OR(L60&lt;&gt;"○",入力!AE24=""),"",入力!AE24)</f>
        <v>きょうか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上野</v>
      </c>
      <c r="D61" s="32" t="str">
        <f>IF(OR(L61&lt;&gt;"○",入力!AE27=""),"",入力!AE27)</f>
        <v>紗希</v>
      </c>
      <c r="E61" s="32" t="str">
        <f>IF(OR(L61&lt;&gt;"○",入力!Z26=""),"",入力!Z26)</f>
        <v>うえの</v>
      </c>
      <c r="F61" s="32" t="str">
        <f>IF(OR(L61&lt;&gt;"○",入力!AE26=""),"",入力!AE26)</f>
        <v>さき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関口</v>
      </c>
      <c r="D62" s="32" t="str">
        <f>IF(OR(L62&lt;&gt;"○",入力!AE29=""),"",入力!AE29)</f>
        <v>椛愛</v>
      </c>
      <c r="E62" s="32" t="str">
        <f>IF(OR(L62&lt;&gt;"○",入力!Z28=""),"",入力!Z28)</f>
        <v>せきぐち</v>
      </c>
      <c r="F62" s="32" t="str">
        <f>IF(OR(L62&lt;&gt;"○",入力!AE28=""),"",入力!AE28)</f>
        <v>もあ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田村</v>
      </c>
      <c r="D63" s="32" t="str">
        <f>IF(OR(L63&lt;&gt;"○",入力!AE31=""),"",入力!AE31)</f>
        <v>桃花</v>
      </c>
      <c r="E63" s="32" t="str">
        <f>IF(OR(L63&lt;&gt;"○",入力!Z30=""),"",入力!Z30)</f>
        <v>たむら</v>
      </c>
      <c r="F63" s="32" t="str">
        <f>IF(OR(L63&lt;&gt;"○",入力!AE30=""),"",入力!AE30)</f>
        <v>ももか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山田</v>
      </c>
      <c r="D64" s="32" t="str">
        <f>IF(OR(L64&lt;&gt;"○",入力!AE33=""),"",入力!AE33)</f>
        <v>葉香</v>
      </c>
      <c r="E64" s="32" t="str">
        <f>IF(OR(L64&lt;&gt;"○",入力!Z32=""),"",入力!Z32)</f>
        <v>やまだ</v>
      </c>
      <c r="F64" s="32" t="str">
        <f>IF(OR(L64&lt;&gt;"○",入力!AE32=""),"",入力!AE32)</f>
        <v>はこ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nakagawa</cp:lastModifiedBy>
  <cp:lastPrinted>2019-02-13T13:45:19Z</cp:lastPrinted>
  <dcterms:created xsi:type="dcterms:W3CDTF">2006-11-03T01:52:14Z</dcterms:created>
  <dcterms:modified xsi:type="dcterms:W3CDTF">2021-05-08T06:54:53Z</dcterms:modified>
</cp:coreProperties>
</file>