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05138031\Desktop\"/>
    </mc:Choice>
  </mc:AlternateContent>
  <bookViews>
    <workbookView xWindow="1500" yWindow="3120" windowWidth="20745" windowHeight="1176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8" i="14" l="1"/>
  <c r="F7" i="14" s="1"/>
  <c r="A9" i="14"/>
  <c r="A7" i="14" s="1"/>
  <c r="P8" i="14"/>
  <c r="O8" i="14"/>
  <c r="N8" i="14"/>
  <c r="N7" i="14" s="1"/>
  <c r="M8" i="14"/>
  <c r="M7" i="14" s="1"/>
  <c r="L8" i="14"/>
  <c r="K8" i="14"/>
  <c r="I8" i="14"/>
  <c r="I7" i="14" s="1"/>
  <c r="G8" i="14"/>
  <c r="G7" i="14" s="1"/>
  <c r="E8" i="14"/>
  <c r="A8" i="14"/>
  <c r="P9" i="14"/>
  <c r="C16" i="14"/>
  <c r="D16" i="14"/>
  <c r="C17" i="14"/>
  <c r="D17" i="14"/>
  <c r="H7" i="14"/>
  <c r="P7" i="14"/>
  <c r="Q7" i="14"/>
  <c r="L7" i="14"/>
  <c r="J7" i="14"/>
  <c r="R7" i="14"/>
  <c r="E9" i="14"/>
  <c r="E7" i="14"/>
  <c r="K7" i="14"/>
  <c r="O7" i="14"/>
  <c r="S7" i="14"/>
  <c r="C7" i="14"/>
  <c r="G9" i="14"/>
  <c r="M9" i="14"/>
  <c r="I9" i="14"/>
  <c r="N9" i="14"/>
  <c r="K9" i="14"/>
  <c r="O9" i="14"/>
  <c r="F9" i="14"/>
  <c r="L9" i="14"/>
  <c r="L64" i="14"/>
  <c r="J64" i="14"/>
  <c r="I64" i="14"/>
  <c r="F64" i="14"/>
  <c r="L63" i="14"/>
  <c r="J63" i="14"/>
  <c r="I63" i="14"/>
  <c r="F63" i="14"/>
  <c r="L62" i="14"/>
  <c r="J62" i="14"/>
  <c r="I62" i="14"/>
  <c r="F62" i="14"/>
  <c r="L61" i="14"/>
  <c r="J61" i="14"/>
  <c r="I61" i="14"/>
  <c r="F61" i="14"/>
  <c r="L60" i="14"/>
  <c r="J60" i="14"/>
  <c r="I60" i="14"/>
  <c r="F60" i="14"/>
  <c r="L59" i="14"/>
  <c r="J59" i="14"/>
  <c r="I59" i="14"/>
  <c r="F59" i="14"/>
  <c r="L58" i="14"/>
  <c r="J58" i="14"/>
  <c r="I58" i="14"/>
  <c r="F58" i="14"/>
  <c r="L57" i="14"/>
  <c r="J57" i="14"/>
  <c r="I57" i="14"/>
  <c r="F57" i="14"/>
  <c r="L56" i="14"/>
  <c r="J56" i="14"/>
  <c r="I56" i="14"/>
  <c r="F56" i="14"/>
  <c r="L55" i="14"/>
  <c r="J55" i="14"/>
  <c r="I55" i="14"/>
  <c r="F55" i="14"/>
  <c r="L54" i="14"/>
  <c r="J54" i="14"/>
  <c r="I54" i="14"/>
  <c r="F54" i="14"/>
  <c r="L53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/>
  <c r="I5" i="14"/>
  <c r="A1" i="9"/>
  <c r="H2" i="9"/>
  <c r="B58" i="14"/>
  <c r="B57" i="14"/>
  <c r="B56" i="14"/>
  <c r="B55" i="14"/>
  <c r="B54" i="14"/>
  <c r="B53" i="14"/>
  <c r="B64" i="14"/>
  <c r="B63" i="14"/>
  <c r="B62" i="14"/>
  <c r="B61" i="14"/>
  <c r="B60" i="14"/>
  <c r="B59" i="14"/>
  <c r="F24" i="14"/>
  <c r="E24" i="14"/>
  <c r="D24" i="14"/>
  <c r="C24" i="14"/>
  <c r="F20" i="14"/>
  <c r="E20" i="14"/>
  <c r="D20" i="14"/>
  <c r="C20" i="14"/>
  <c r="A54" i="14"/>
  <c r="A55" i="14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Q17" i="14"/>
  <c r="F17" i="14"/>
  <c r="E17" i="14"/>
  <c r="F16" i="14"/>
  <c r="E16" i="14"/>
  <c r="A5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/>
  <c r="G182" i="6"/>
  <c r="G194" i="6"/>
  <c r="Y45" i="6" s="1"/>
  <c r="G235" i="6"/>
  <c r="AE36" i="6"/>
  <c r="G195" i="6"/>
  <c r="Y46" i="6" s="1"/>
  <c r="G196" i="6"/>
  <c r="Y47" i="6" s="1"/>
  <c r="G197" i="6"/>
  <c r="Y48" i="6" s="1"/>
  <c r="G198" i="6"/>
  <c r="Y49" i="6"/>
  <c r="G199" i="6"/>
  <c r="Y50" i="6" s="1"/>
  <c r="G200" i="6"/>
  <c r="Y51" i="6"/>
  <c r="G201" i="6"/>
  <c r="AE2" i="6" s="1"/>
  <c r="G202" i="6"/>
  <c r="AE3" i="6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/>
  <c r="G209" i="6"/>
  <c r="AE10" i="6" s="1"/>
  <c r="G210" i="6"/>
  <c r="AE11" i="6"/>
  <c r="G211" i="6"/>
  <c r="AE12" i="6" s="1"/>
  <c r="G212" i="6"/>
  <c r="AE13" i="6"/>
  <c r="G213" i="6"/>
  <c r="AE14" i="6" s="1"/>
  <c r="G214" i="6"/>
  <c r="AE15" i="6"/>
  <c r="G215" i="6"/>
  <c r="AE16" i="6" s="1"/>
  <c r="G216" i="6"/>
  <c r="AE17" i="6"/>
  <c r="G217" i="6"/>
  <c r="AE18" i="6" s="1"/>
  <c r="G218" i="6"/>
  <c r="AE19" i="6"/>
  <c r="G219" i="6"/>
  <c r="AE20" i="6" s="1"/>
  <c r="G220" i="6"/>
  <c r="AE21" i="6"/>
  <c r="G221" i="6"/>
  <c r="AE22" i="6" s="1"/>
  <c r="G222" i="6"/>
  <c r="AE23" i="6"/>
  <c r="G223" i="6"/>
  <c r="AE24" i="6" s="1"/>
  <c r="G224" i="6"/>
  <c r="AE25" i="6"/>
  <c r="G225" i="6"/>
  <c r="AE26" i="6" s="1"/>
  <c r="G226" i="6"/>
  <c r="AE27" i="6"/>
  <c r="G227" i="6"/>
  <c r="AE28" i="6" s="1"/>
  <c r="G228" i="6"/>
  <c r="AE29" i="6"/>
  <c r="G229" i="6"/>
  <c r="AE30" i="6" s="1"/>
  <c r="G230" i="6"/>
  <c r="AE31" i="6"/>
  <c r="G231" i="6"/>
  <c r="AE32" i="6" s="1"/>
  <c r="G232" i="6"/>
  <c r="AE33" i="6"/>
  <c r="G233" i="6"/>
  <c r="AE34" i="6" s="1"/>
  <c r="G234" i="6"/>
  <c r="AE35" i="6"/>
  <c r="F8" i="13"/>
  <c r="Z7" i="13"/>
  <c r="F3" i="13"/>
  <c r="Z2" i="13"/>
  <c r="F8" i="11"/>
  <c r="B9" i="14" s="1"/>
  <c r="F3" i="11"/>
  <c r="B8" i="14"/>
  <c r="B7" i="14" s="1"/>
  <c r="Z7" i="11"/>
  <c r="D9" i="14"/>
  <c r="Z2" i="11"/>
  <c r="D8" i="14" s="1"/>
  <c r="D7" i="14" s="1"/>
  <c r="R2" i="9"/>
  <c r="Y2" i="9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/>
  <c r="G481" i="6"/>
  <c r="BI32" i="6"/>
  <c r="G480" i="6"/>
  <c r="BI31" i="6"/>
  <c r="G479" i="6"/>
  <c r="BI30" i="6"/>
  <c r="G478" i="6"/>
  <c r="BI29" i="6"/>
  <c r="G477" i="6"/>
  <c r="BI28" i="6"/>
  <c r="G476" i="6"/>
  <c r="BI27" i="6"/>
  <c r="G475" i="6"/>
  <c r="BI26" i="6"/>
  <c r="G474" i="6"/>
  <c r="BI25" i="6"/>
  <c r="G473" i="6"/>
  <c r="BI24" i="6"/>
  <c r="G472" i="6"/>
  <c r="BI23" i="6"/>
  <c r="G471" i="6"/>
  <c r="BI22" i="6"/>
  <c r="G470" i="6"/>
  <c r="BI21" i="6"/>
  <c r="G469" i="6"/>
  <c r="BI20" i="6"/>
  <c r="G468" i="6"/>
  <c r="BI19" i="6"/>
  <c r="G467" i="6"/>
  <c r="BI18" i="6"/>
  <c r="G466" i="6"/>
  <c r="BI17" i="6"/>
  <c r="G465" i="6"/>
  <c r="BI16" i="6"/>
  <c r="G464" i="6"/>
  <c r="BI15" i="6"/>
  <c r="G463" i="6"/>
  <c r="BI14" i="6"/>
  <c r="G462" i="6"/>
  <c r="BI13" i="6"/>
  <c r="G461" i="6"/>
  <c r="BI12" i="6"/>
  <c r="G460" i="6"/>
  <c r="BI11" i="6"/>
  <c r="G459" i="6"/>
  <c r="BI10" i="6"/>
  <c r="G458" i="6"/>
  <c r="BI9" i="6"/>
  <c r="G457" i="6"/>
  <c r="BI8" i="6"/>
  <c r="G456" i="6"/>
  <c r="BI7" i="6"/>
  <c r="G455" i="6"/>
  <c r="BI6" i="6"/>
  <c r="G454" i="6"/>
  <c r="BI5" i="6"/>
  <c r="G453" i="6"/>
  <c r="BI4" i="6"/>
  <c r="G452" i="6"/>
  <c r="BI3" i="6"/>
  <c r="G451" i="6"/>
  <c r="BI2" i="6"/>
  <c r="G450" i="6"/>
  <c r="BC51" i="6"/>
  <c r="G449" i="6"/>
  <c r="BC50" i="6"/>
  <c r="G448" i="6"/>
  <c r="BC49" i="6"/>
  <c r="G447" i="6"/>
  <c r="BC48" i="6"/>
  <c r="G446" i="6"/>
  <c r="BC47" i="6"/>
  <c r="G445" i="6"/>
  <c r="BC46" i="6"/>
  <c r="G444" i="6"/>
  <c r="BC45" i="6"/>
  <c r="G443" i="6"/>
  <c r="BC44" i="6"/>
  <c r="G442" i="6"/>
  <c r="BC43" i="6"/>
  <c r="G441" i="6"/>
  <c r="BC42" i="6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/>
  <c r="G257" i="6"/>
  <c r="AK8" i="6"/>
  <c r="G256" i="6"/>
  <c r="AK7" i="6"/>
  <c r="G255" i="6"/>
  <c r="AK6" i="6"/>
  <c r="G254" i="6"/>
  <c r="AK5" i="6"/>
  <c r="G253" i="6"/>
  <c r="AK4" i="6"/>
  <c r="G252" i="6"/>
  <c r="AK3" i="6"/>
  <c r="G251" i="6"/>
  <c r="AK2" i="6"/>
  <c r="G250" i="6"/>
  <c r="AE51" i="6"/>
  <c r="G249" i="6"/>
  <c r="AE50" i="6"/>
  <c r="G248" i="6"/>
  <c r="AE49" i="6"/>
  <c r="G247" i="6"/>
  <c r="AE48" i="6"/>
  <c r="G246" i="6"/>
  <c r="AE47" i="6"/>
  <c r="G245" i="6"/>
  <c r="AE46" i="6"/>
  <c r="G244" i="6"/>
  <c r="AE45" i="6"/>
  <c r="G243" i="6"/>
  <c r="AE44" i="6"/>
  <c r="G242" i="6"/>
  <c r="AE43" i="6"/>
  <c r="G241" i="6"/>
  <c r="AE42" i="6"/>
  <c r="G240" i="6"/>
  <c r="AE41" i="6"/>
  <c r="G239" i="6"/>
  <c r="AE40" i="6"/>
  <c r="G238" i="6"/>
  <c r="AE39" i="6"/>
  <c r="G237" i="6"/>
  <c r="AE38" i="6"/>
  <c r="G236" i="6"/>
  <c r="AE37" i="6"/>
  <c r="G193" i="6"/>
  <c r="Y44" i="6"/>
  <c r="G192" i="6"/>
  <c r="Y43" i="6"/>
  <c r="G191" i="6"/>
  <c r="Y42" i="6"/>
  <c r="G190" i="6"/>
  <c r="Y41" i="6"/>
  <c r="G189" i="6"/>
  <c r="Y40" i="6"/>
  <c r="G188" i="6"/>
  <c r="Y39" i="6"/>
  <c r="G187" i="6"/>
  <c r="Y38" i="6"/>
  <c r="G186" i="6"/>
  <c r="Y37" i="6"/>
  <c r="G185" i="6"/>
  <c r="Y36" i="6"/>
  <c r="G183" i="6"/>
  <c r="Y34" i="6"/>
  <c r="Y33" i="6"/>
  <c r="G181" i="6"/>
  <c r="Y32" i="6" s="1"/>
  <c r="G180" i="6"/>
  <c r="Y31" i="6"/>
  <c r="G179" i="6"/>
  <c r="Y30" i="6" s="1"/>
  <c r="G178" i="6"/>
  <c r="Y29" i="6" s="1"/>
  <c r="G177" i="6"/>
  <c r="Y28" i="6" s="1"/>
  <c r="G176" i="6"/>
  <c r="Y27" i="6"/>
  <c r="G175" i="6"/>
  <c r="Y26" i="6" s="1"/>
  <c r="G174" i="6"/>
  <c r="Y25" i="6"/>
  <c r="G173" i="6"/>
  <c r="Y24" i="6" s="1"/>
  <c r="G172" i="6"/>
  <c r="Y23" i="6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 s="1"/>
  <c r="G156" i="6"/>
  <c r="Y7" i="6"/>
  <c r="G155" i="6"/>
  <c r="Y6" i="6" s="1"/>
  <c r="G154" i="6"/>
  <c r="Y5" i="6"/>
  <c r="G153" i="6"/>
  <c r="Y4" i="6" s="1"/>
  <c r="G152" i="6"/>
  <c r="Y3" i="6"/>
  <c r="G151" i="6"/>
  <c r="Y2" i="6" s="1"/>
  <c r="G150" i="6"/>
  <c r="S50" i="6"/>
  <c r="G149" i="6"/>
  <c r="S49" i="6" s="1"/>
  <c r="G148" i="6"/>
  <c r="S48" i="6"/>
  <c r="G147" i="6"/>
  <c r="S47" i="6" s="1"/>
  <c r="G146" i="6"/>
  <c r="S46" i="6"/>
  <c r="G145" i="6"/>
  <c r="S45" i="6" s="1"/>
  <c r="G144" i="6"/>
  <c r="S44" i="6"/>
  <c r="G143" i="6"/>
  <c r="S43" i="6" s="1"/>
  <c r="G142" i="6"/>
  <c r="S42" i="6"/>
  <c r="G141" i="6"/>
  <c r="S41" i="6" s="1"/>
  <c r="G140" i="6"/>
  <c r="S40" i="6"/>
  <c r="G139" i="6"/>
  <c r="S39" i="6" s="1"/>
  <c r="G138" i="6"/>
  <c r="S38" i="6"/>
  <c r="G137" i="6"/>
  <c r="S37" i="6" s="1"/>
  <c r="G136" i="6"/>
  <c r="S36" i="6"/>
  <c r="G135" i="6"/>
  <c r="S35" i="6" s="1"/>
  <c r="G134" i="6"/>
  <c r="S34" i="6"/>
  <c r="G133" i="6"/>
  <c r="S33" i="6" s="1"/>
  <c r="G132" i="6"/>
  <c r="S32" i="6"/>
  <c r="G131" i="6"/>
  <c r="S31" i="6" s="1"/>
  <c r="G130" i="6"/>
  <c r="S30" i="6"/>
  <c r="G129" i="6"/>
  <c r="S29" i="6" s="1"/>
  <c r="G128" i="6"/>
  <c r="S28" i="6"/>
  <c r="G127" i="6"/>
  <c r="S27" i="6" s="1"/>
  <c r="G126" i="6"/>
  <c r="S26" i="6"/>
  <c r="G125" i="6"/>
  <c r="S25" i="6" s="1"/>
  <c r="G124" i="6"/>
  <c r="S24" i="6"/>
  <c r="G123" i="6"/>
  <c r="S23" i="6" s="1"/>
  <c r="G122" i="6"/>
  <c r="S22" i="6"/>
  <c r="G121" i="6"/>
  <c r="S21" i="6" s="1"/>
  <c r="G120" i="6"/>
  <c r="S20" i="6"/>
  <c r="G119" i="6"/>
  <c r="S19" i="6" s="1"/>
  <c r="G118" i="6"/>
  <c r="S18" i="6"/>
  <c r="G117" i="6"/>
  <c r="S17" i="6" s="1"/>
  <c r="G116" i="6"/>
  <c r="S16" i="6"/>
  <c r="G115" i="6"/>
  <c r="S15" i="6" s="1"/>
  <c r="G114" i="6"/>
  <c r="S14" i="6"/>
  <c r="G113" i="6"/>
  <c r="G112" i="6"/>
  <c r="S12" i="6" s="1"/>
  <c r="G111" i="6"/>
  <c r="S11" i="6"/>
  <c r="G110" i="6"/>
  <c r="S10" i="6" s="1"/>
  <c r="G109" i="6"/>
  <c r="S9" i="6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/>
  <c r="G102" i="6"/>
  <c r="S2" i="6" s="1"/>
  <c r="G101" i="6"/>
  <c r="M51" i="6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/>
  <c r="G94" i="6"/>
  <c r="M44" i="6" s="1"/>
  <c r="G93" i="6"/>
  <c r="M43" i="6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/>
  <c r="G86" i="6"/>
  <c r="M36" i="6" s="1"/>
  <c r="G85" i="6"/>
  <c r="M35" i="6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/>
  <c r="G78" i="6"/>
  <c r="M28" i="6" s="1"/>
  <c r="G77" i="6"/>
  <c r="M27" i="6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/>
  <c r="G63" i="6"/>
  <c r="M13" i="6" s="1"/>
  <c r="G62" i="6"/>
  <c r="M12" i="6"/>
  <c r="G61" i="6"/>
  <c r="M11" i="6" s="1"/>
  <c r="G60" i="6"/>
  <c r="M10" i="6" s="1"/>
  <c r="G59" i="6"/>
  <c r="M9" i="6" s="1"/>
  <c r="G58" i="6"/>
  <c r="M8" i="6"/>
  <c r="G57" i="6"/>
  <c r="M7" i="6" s="1"/>
  <c r="G56" i="6"/>
  <c r="M6" i="6"/>
  <c r="G55" i="6"/>
  <c r="M5" i="6" s="1"/>
  <c r="G54" i="6"/>
  <c r="M4" i="6"/>
  <c r="G53" i="6"/>
  <c r="M3" i="6" s="1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/>
</calcChain>
</file>

<file path=xl/sharedStrings.xml><?xml version="1.0" encoding="utf-8"?>
<sst xmlns="http://schemas.openxmlformats.org/spreadsheetml/2006/main" count="1454" uniqueCount="753">
  <si>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</si>
  <si>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</si>
  <si>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</si>
  <si>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</si>
  <si>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</si>
  <si>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</si>
  <si>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</si>
  <si>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</si>
  <si>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</si>
  <si>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</si>
  <si>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</si>
  <si>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</si>
  <si>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</si>
  <si>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</si>
  <si>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</si>
  <si>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</si>
  <si>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</si>
  <si>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</si>
  <si>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</si>
  <si>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</si>
  <si>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</si>
  <si>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</si>
  <si>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</si>
  <si>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</si>
  <si>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</si>
  <si>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</si>
  <si>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</si>
  <si>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</si>
  <si>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</si>
  <si>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</si>
  <si>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</si>
  <si>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</si>
  <si>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</si>
  <si>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</si>
  <si>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</si>
  <si>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</si>
  <si>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</si>
  <si>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</si>
  <si>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</si>
  <si>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</si>
  <si>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</si>
  <si>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</si>
  <si>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</si>
  <si>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</si>
  <si>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</si>
  <si>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</si>
  <si>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</si>
  <si>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</si>
  <si>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</si>
  <si>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</si>
  <si>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</si>
  <si>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</si>
  <si>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</si>
  <si>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</si>
  <si>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</si>
  <si>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</si>
  <si>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</si>
  <si>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</si>
  <si>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</si>
  <si>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</si>
  <si>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</si>
  <si>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</si>
  <si>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</si>
  <si>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</si>
  <si>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</si>
  <si>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</si>
  <si>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</si>
  <si>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</si>
  <si>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</si>
  <si>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</si>
  <si>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</si>
  <si>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</si>
  <si>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</si>
  <si>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</si>
  <si>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</si>
  <si>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</si>
  <si>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</si>
  <si>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</si>
  <si>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</si>
  <si>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</si>
  <si>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</si>
  <si>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</si>
  <si>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</si>
  <si>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</si>
  <si>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</si>
  <si>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</si>
  <si>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</si>
  <si>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</si>
  <si>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</si>
  <si>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</si>
  <si>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</si>
  <si>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</si>
  <si>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</si>
  <si>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</si>
  <si>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</si>
  <si>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</si>
  <si>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</si>
  <si>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</si>
  <si>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</si>
  <si>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</si>
  <si>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</si>
  <si>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</si>
  <si>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</si>
  <si>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</si>
  <si>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</si>
  <si>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</si>
  <si>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</si>
  <si>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</si>
  <si>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</si>
  <si>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</si>
  <si>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</si>
  <si>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</si>
  <si>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</si>
  <si>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</si>
  <si>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</si>
  <si>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</si>
  <si>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</si>
  <si>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</si>
  <si>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</si>
  <si>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</si>
  <si>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</si>
  <si>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</si>
  <si>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</si>
  <si>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</si>
  <si>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</si>
  <si>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</si>
  <si>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</si>
  <si>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</si>
  <si>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</si>
  <si>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</si>
  <si>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</si>
  <si>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</si>
  <si>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</si>
  <si>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</si>
  <si>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</si>
  <si>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</si>
  <si>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</si>
  <si>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</si>
  <si>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</si>
  <si>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</si>
  <si>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</si>
  <si>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</si>
  <si>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</si>
  <si>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</si>
  <si>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</si>
  <si>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</si>
  <si>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</si>
  <si>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</si>
  <si>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</si>
  <si>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</si>
  <si>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</si>
  <si>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</si>
  <si>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</si>
  <si>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</si>
  <si>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</si>
  <si>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</si>
  <si>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</si>
  <si>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</si>
  <si>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</si>
  <si>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</si>
  <si>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</si>
  <si>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</si>
  <si>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</si>
  <si>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</si>
  <si>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</si>
  <si>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</si>
  <si>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</si>
  <si>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</si>
  <si>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</si>
  <si>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</si>
  <si>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</si>
  <si>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</si>
  <si>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</si>
  <si>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</si>
  <si>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</si>
  <si>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</si>
  <si>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</si>
  <si>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</si>
  <si>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</si>
  <si>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</si>
  <si>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</si>
  <si>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</si>
  <si>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</si>
  <si>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</si>
  <si>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</si>
  <si>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</si>
  <si>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</si>
  <si>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</si>
  <si>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</si>
  <si>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</si>
  <si>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</si>
  <si>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</si>
  <si>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</si>
  <si>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</si>
  <si>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</si>
  <si>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</si>
  <si>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</si>
  <si>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</si>
  <si>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</si>
  <si>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</si>
  <si>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</si>
  <si>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</si>
  <si>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</si>
  <si>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</si>
  <si>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</si>
  <si>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</si>
  <si>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</si>
  <si>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</si>
  <si>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</si>
  <si>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</si>
  <si>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</si>
  <si>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</si>
  <si>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</si>
  <si>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</si>
  <si>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</si>
  <si>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</si>
  <si>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</si>
  <si>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</si>
  <si>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</si>
  <si>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</si>
  <si>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</si>
  <si>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</si>
  <si>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</si>
  <si>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</si>
  <si>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</si>
  <si>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</si>
  <si>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</si>
  <si>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</si>
  <si>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</si>
  <si>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</si>
  <si>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</si>
  <si>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</si>
  <si>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</si>
  <si>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</si>
  <si>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</si>
  <si>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</si>
  <si>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</si>
  <si>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</si>
  <si>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</si>
  <si>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</si>
  <si>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</si>
  <si>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</si>
  <si>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</si>
  <si>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</si>
  <si>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</si>
  <si>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</si>
  <si>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</si>
  <si>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</si>
  <si>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</si>
  <si>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</si>
  <si>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</si>
  <si>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</si>
  <si>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</si>
  <si>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</si>
  <si>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</si>
  <si>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</si>
  <si>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</si>
  <si>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</si>
  <si>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</si>
  <si>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</si>
  <si>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</si>
  <si>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</si>
  <si>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</si>
  <si>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</si>
  <si>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</si>
  <si>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</si>
  <si>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</si>
  <si>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</si>
  <si>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</si>
  <si>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</si>
  <si>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</si>
  <si>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</si>
  <si>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</si>
  <si>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</si>
  <si>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</si>
  <si>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</si>
  <si>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</si>
  <si>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</si>
  <si>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</si>
  <si>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</si>
  <si>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</si>
  <si>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</si>
  <si>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</si>
  <si>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</si>
  <si>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</si>
  <si>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</si>
  <si>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</si>
  <si>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</si>
  <si>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</si>
  <si>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</si>
  <si>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</si>
  <si>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</si>
  <si>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</si>
  <si>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</si>
  <si>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</si>
  <si>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</si>
  <si>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</si>
  <si>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</si>
  <si>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</si>
  <si>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</si>
  <si>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</si>
  <si>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</si>
  <si>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</si>
  <si>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</si>
  <si>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</si>
  <si>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</si>
  <si>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</si>
  <si>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</si>
  <si>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</si>
  <si>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</si>
  <si>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</si>
  <si>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</si>
  <si>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</si>
  <si>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</si>
  <si>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</si>
  <si>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</si>
  <si>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</si>
  <si>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</si>
  <si>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</si>
  <si>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</si>
  <si>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</si>
  <si>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</si>
  <si>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</si>
  <si>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</si>
  <si>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</si>
  <si>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</si>
  <si>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</si>
  <si>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</si>
  <si>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</si>
  <si>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</si>
  <si>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</si>
  <si>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</si>
  <si>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</si>
  <si>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</si>
  <si>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</si>
  <si>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</si>
  <si>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</si>
  <si>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</si>
  <si>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</si>
  <si>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</si>
  <si>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</si>
  <si>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</si>
  <si>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</si>
  <si>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</si>
  <si>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</si>
  <si>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</si>
  <si>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</si>
  <si>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</si>
  <si>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</si>
  <si>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</si>
  <si>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</si>
  <si>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</si>
  <si>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</si>
  <si>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</si>
  <si>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</si>
  <si>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</si>
  <si>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</si>
  <si>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</si>
  <si>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</si>
  <si>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</si>
  <si>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</si>
  <si>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</si>
  <si>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</si>
  <si>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</si>
  <si>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</si>
  <si>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</si>
  <si>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</si>
  <si>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</si>
  <si>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</si>
  <si>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</si>
  <si>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</si>
  <si>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</si>
  <si>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</si>
  <si>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</si>
  <si>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</si>
  <si>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</si>
  <si>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</si>
  <si>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</si>
  <si>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</si>
  <si>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</si>
  <si>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</si>
  <si>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</si>
  <si>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</si>
  <si>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</si>
  <si>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</si>
  <si>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</si>
  <si>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</si>
  <si>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</si>
  <si>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</si>
  <si>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</si>
  <si>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</si>
  <si>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</si>
  <si>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</si>
  <si>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</si>
  <si>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</si>
  <si>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</si>
  <si>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</si>
  <si>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</si>
  <si>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</si>
  <si>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</si>
  <si>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</si>
  <si>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</si>
  <si>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</si>
  <si>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</si>
  <si>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</si>
  <si>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</si>
  <si>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</si>
  <si>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</si>
  <si>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</si>
  <si>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</si>
  <si>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</si>
  <si>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</si>
  <si>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</si>
  <si>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</si>
  <si>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</si>
  <si>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</si>
  <si>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</si>
  <si>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</si>
  <si>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</si>
  <si>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</si>
  <si>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</si>
  <si>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</si>
  <si>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</si>
  <si>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</si>
  <si>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</si>
  <si>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</si>
  <si>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</si>
  <si>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</si>
  <si>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</si>
  <si>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</si>
  <si>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</si>
  <si>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</si>
  <si>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</si>
  <si>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</si>
  <si>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</si>
  <si>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</si>
  <si>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</si>
  <si>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</si>
  <si>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</si>
  <si>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</si>
  <si>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</si>
  <si>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</si>
  <si>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</si>
  <si>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</si>
  <si>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</si>
  <si>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</si>
  <si>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</si>
  <si>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</si>
  <si>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</si>
  <si>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</si>
  <si>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</si>
  <si>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</si>
  <si>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</si>
  <si>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</si>
  <si>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</si>
  <si>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</si>
  <si>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</si>
  <si>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</si>
  <si>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</si>
  <si>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</si>
  <si>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</si>
  <si>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</si>
  <si>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</si>
  <si>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</si>
  <si>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</si>
  <si>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</si>
  <si>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</si>
  <si>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</si>
  <si>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</si>
  <si>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</si>
  <si>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</si>
  <si>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</si>
  <si>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</si>
  <si>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</si>
  <si>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</si>
  <si>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</si>
  <si>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</si>
  <si>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</si>
  <si>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</si>
  <si>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</si>
  <si>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</si>
  <si>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</si>
  <si>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</si>
  <si>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</si>
  <si>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</si>
  <si>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</si>
  <si>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</si>
  <si>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</si>
  <si>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</si>
  <si>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</si>
  <si>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</si>
  <si>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</si>
  <si>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</si>
  <si>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</si>
  <si>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</si>
  <si>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</si>
  <si>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</si>
  <si>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</si>
  <si>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</si>
  <si>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</si>
  <si>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</si>
  <si>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</si>
  <si>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</si>
  <si>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</si>
  <si>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</si>
  <si>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</si>
  <si>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</si>
  <si>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</si>
  <si>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</si>
  <si>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</si>
  <si>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</si>
  <si>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</si>
  <si>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</si>
  <si>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</si>
  <si>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</si>
  <si>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</si>
  <si>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</si>
  <si>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</si>
  <si>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</si>
  <si>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</si>
  <si>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</si>
  <si>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</si>
  <si>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</si>
  <si>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</si>
  <si>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</si>
  <si>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</si>
  <si>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</si>
  <si>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</si>
  <si>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</si>
  <si>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</si>
  <si>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</si>
  <si>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</si>
  <si>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</si>
  <si>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</si>
  <si>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</si>
  <si>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</si>
  <si>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</si>
  <si>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</si>
  <si>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</si>
  <si>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</si>
  <si>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</si>
  <si>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</si>
  <si>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</si>
  <si>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</si>
  <si>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</si>
  <si>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</si>
  <si>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</si>
  <si>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</si>
  <si>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</si>
  <si>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</si>
  <si>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</si>
  <si>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</si>
  <si>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</si>
  <si>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</si>
  <si>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</si>
  <si>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</si>
  <si>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</si>
  <si>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</si>
  <si>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</si>
  <si>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</si>
  <si>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</si>
  <si>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</si>
  <si>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</si>
  <si>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</si>
  <si>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</si>
  <si>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</si>
  <si>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</si>
  <si>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</si>
  <si>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</si>
  <si>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</si>
  <si>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</si>
  <si>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</si>
  <si>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</si>
  <si>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</si>
  <si>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</si>
  <si>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</si>
  <si>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</si>
  <si>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</si>
  <si>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</si>
  <si>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</si>
  <si>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</si>
  <si>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</si>
  <si>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</si>
  <si>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</si>
  <si>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</si>
  <si>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</si>
  <si>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</si>
  <si>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</si>
  <si>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</si>
  <si>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</si>
  <si>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</si>
  <si>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</si>
  <si>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</si>
  <si>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</si>
  <si>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</si>
  <si>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</si>
  <si>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</si>
  <si>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</si>
  <si>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</si>
  <si>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</si>
  <si>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</si>
  <si>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</si>
  <si>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</si>
  <si>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</si>
  <si>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</si>
  <si>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</si>
  <si>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</si>
  <si>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</si>
  <si>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</si>
  <si>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</si>
  <si>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</si>
  <si>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</si>
  <si>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</si>
  <si>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</si>
  <si>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</si>
  <si>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</si>
  <si>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</si>
  <si>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</si>
  <si>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</si>
  <si>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</si>
  <si>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</si>
  <si>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</si>
  <si>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</si>
  <si>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</si>
  <si>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</si>
  <si>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</si>
  <si>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</si>
  <si>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</si>
  <si>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</si>
  <si>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</si>
  <si>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</si>
  <si>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</si>
  <si>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</si>
  <si>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</si>
  <si>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</si>
  <si>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</si>
  <si>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</si>
  <si>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</si>
  <si>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</si>
  <si>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</si>
  <si>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</si>
  <si>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</si>
  <si>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</si>
  <si>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</si>
  <si>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</si>
  <si>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</si>
  <si>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</si>
  <si>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</si>
  <si>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</si>
  <si>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</si>
  <si>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</si>
  <si>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</si>
  <si>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</si>
  <si>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</si>
  <si>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</si>
  <si>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</si>
  <si>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</si>
  <si>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</si>
  <si>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</si>
  <si>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</si>
  <si>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</si>
  <si>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</si>
  <si>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</si>
  <si>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</si>
  <si>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</si>
  <si>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</si>
  <si>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</si>
  <si>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</si>
  <si>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</si>
  <si>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</si>
  <si>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</si>
  <si>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</si>
  <si>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</si>
  <si>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</si>
  <si>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</si>
  <si>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</si>
  <si>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</si>
  <si>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</si>
  <si>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</si>
  <si>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</si>
  <si>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</si>
  <si>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００２３</t>
    <phoneticPr fontId="2"/>
  </si>
  <si>
    <t>２２４</t>
    <phoneticPr fontId="2"/>
  </si>
  <si>
    <t>横浜市都筑区東山田２−９−１</t>
    <rPh sb="0" eb="14">
      <t>ヨコハマs</t>
    </rPh>
    <phoneticPr fontId="2"/>
  </si>
  <si>
    <t>０４５</t>
    <phoneticPr fontId="2"/>
  </si>
  <si>
    <t>５９４</t>
    <phoneticPr fontId="2"/>
  </si>
  <si>
    <t>５１０７</t>
    <phoneticPr fontId="2"/>
  </si>
  <si>
    <t>０４５</t>
    <phoneticPr fontId="2"/>
  </si>
  <si>
    <t>５９０</t>
    <phoneticPr fontId="2"/>
  </si>
  <si>
    <t>３７８０</t>
    <phoneticPr fontId="2"/>
  </si>
  <si>
    <t>福井</t>
    <rPh sb="0" eb="2">
      <t>フk</t>
    </rPh>
    <phoneticPr fontId="2"/>
  </si>
  <si>
    <t>沙弥子</t>
    <rPh sb="0" eb="1">
      <t>サ</t>
    </rPh>
    <rPh sb="1" eb="2">
      <t>ヤ</t>
    </rPh>
    <rPh sb="2" eb="3">
      <t>コ</t>
    </rPh>
    <phoneticPr fontId="2"/>
  </si>
  <si>
    <t>さやこ</t>
    <phoneticPr fontId="2"/>
  </si>
  <si>
    <t>ふくい</t>
    <phoneticPr fontId="2"/>
  </si>
  <si>
    <t>岡本</t>
    <rPh sb="0" eb="2">
      <t>オカモt</t>
    </rPh>
    <phoneticPr fontId="2"/>
  </si>
  <si>
    <t>正巳</t>
    <rPh sb="0" eb="2">
      <t>masami</t>
    </rPh>
    <phoneticPr fontId="2"/>
  </si>
  <si>
    <t>まさみ</t>
    <phoneticPr fontId="2"/>
  </si>
  <si>
    <t>おかもと</t>
    <phoneticPr fontId="2"/>
  </si>
  <si>
    <t>瀧澤</t>
    <rPh sb="0" eb="2">
      <t>タk</t>
    </rPh>
    <phoneticPr fontId="2"/>
  </si>
  <si>
    <t>真友実</t>
    <rPh sb="0" eb="1">
      <t>マ</t>
    </rPh>
    <rPh sb="1" eb="2">
      <t>トモ</t>
    </rPh>
    <rPh sb="2" eb="3">
      <t>ミ</t>
    </rPh>
    <phoneticPr fontId="2"/>
  </si>
  <si>
    <t>たきざわ</t>
    <phoneticPr fontId="2"/>
  </si>
  <si>
    <t>まゆみ</t>
    <phoneticPr fontId="2"/>
  </si>
  <si>
    <t>大出</t>
    <rPh sb="0" eb="1">
      <t>オオ</t>
    </rPh>
    <rPh sb="1" eb="2">
      <t>デ</t>
    </rPh>
    <phoneticPr fontId="2"/>
  </si>
  <si>
    <t>萌々香</t>
    <rPh sb="0" eb="1">
      <t>モ</t>
    </rPh>
    <rPh sb="1" eb="2">
      <t>サs</t>
    </rPh>
    <rPh sb="2" eb="3">
      <t>カオr</t>
    </rPh>
    <phoneticPr fontId="2"/>
  </si>
  <si>
    <t>ももか</t>
    <phoneticPr fontId="2"/>
  </si>
  <si>
    <t>おおいで</t>
    <phoneticPr fontId="2"/>
  </si>
  <si>
    <t>真友実</t>
    <rPh sb="0" eb="1">
      <t>マユミ</t>
    </rPh>
    <rPh sb="1" eb="2">
      <t>トm</t>
    </rPh>
    <rPh sb="2" eb="3">
      <t>ミ</t>
    </rPh>
    <phoneticPr fontId="2"/>
  </si>
  <si>
    <t>まゆみ</t>
    <phoneticPr fontId="2"/>
  </si>
  <si>
    <t>たきざわ</t>
    <phoneticPr fontId="2"/>
  </si>
  <si>
    <t>おおたけ</t>
    <phoneticPr fontId="2"/>
  </si>
  <si>
    <t>りん</t>
    <phoneticPr fontId="2"/>
  </si>
  <si>
    <t>凜</t>
    <rPh sb="0" eb="1">
      <t>リン</t>
    </rPh>
    <phoneticPr fontId="2"/>
  </si>
  <si>
    <t>大竹</t>
    <rPh sb="0" eb="2">
      <t>オオタケ</t>
    </rPh>
    <phoneticPr fontId="2"/>
  </si>
  <si>
    <t>むた</t>
    <phoneticPr fontId="2"/>
  </si>
  <si>
    <t>牟田</t>
    <rPh sb="0" eb="2">
      <t>ムタ</t>
    </rPh>
    <phoneticPr fontId="2"/>
  </si>
  <si>
    <t>ことこ</t>
    <phoneticPr fontId="2"/>
  </si>
  <si>
    <t>琴子</t>
    <rPh sb="0" eb="2">
      <t>コトコ</t>
    </rPh>
    <phoneticPr fontId="2"/>
  </si>
  <si>
    <t>ゆい</t>
    <phoneticPr fontId="2"/>
  </si>
  <si>
    <t>おくやま</t>
    <phoneticPr fontId="2"/>
  </si>
  <si>
    <t>奥山</t>
    <rPh sb="0" eb="2">
      <t>オクヤマ</t>
    </rPh>
    <phoneticPr fontId="2"/>
  </si>
  <si>
    <t>友結</t>
    <rPh sb="0" eb="1">
      <t>トm</t>
    </rPh>
    <rPh sb="1" eb="2">
      <t>ユ</t>
    </rPh>
    <phoneticPr fontId="2"/>
  </si>
  <si>
    <t>鍋谷</t>
    <rPh sb="0" eb="2">
      <t>ンabeya</t>
    </rPh>
    <phoneticPr fontId="2"/>
  </si>
  <si>
    <t>温</t>
    <rPh sb="0" eb="1">
      <t>オン</t>
    </rPh>
    <phoneticPr fontId="2"/>
  </si>
  <si>
    <t>はる</t>
    <phoneticPr fontId="2"/>
  </si>
  <si>
    <t>なべや</t>
    <phoneticPr fontId="2"/>
  </si>
  <si>
    <t>町田</t>
    <rPh sb="0" eb="2">
      <t>マチd</t>
    </rPh>
    <phoneticPr fontId="2"/>
  </si>
  <si>
    <t>万由子</t>
    <rPh sb="0" eb="1">
      <t>マン</t>
    </rPh>
    <rPh sb="1" eb="2">
      <t>ユウ</t>
    </rPh>
    <rPh sb="2" eb="3">
      <t>コ</t>
    </rPh>
    <phoneticPr fontId="2"/>
  </si>
  <si>
    <t>まゆこ</t>
    <phoneticPr fontId="2"/>
  </si>
  <si>
    <t>まちだ</t>
    <phoneticPr fontId="2"/>
  </si>
  <si>
    <t>佐藤</t>
    <rPh sb="0" eb="2">
      <t>サt</t>
    </rPh>
    <phoneticPr fontId="2"/>
  </si>
  <si>
    <t>里穏</t>
    <rPh sb="0" eb="1">
      <t>サト</t>
    </rPh>
    <rPh sb="1" eb="2">
      <t>オダヤk</t>
    </rPh>
    <phoneticPr fontId="2"/>
  </si>
  <si>
    <t>りおん</t>
    <phoneticPr fontId="2"/>
  </si>
  <si>
    <t>さとう</t>
    <phoneticPr fontId="2"/>
  </si>
  <si>
    <t>山海</t>
    <rPh sb="0" eb="2">
      <t>saンンkai</t>
    </rPh>
    <phoneticPr fontId="2"/>
  </si>
  <si>
    <t>奈央</t>
    <rPh sb="0" eb="2">
      <t>ナオ</t>
    </rPh>
    <phoneticPr fontId="2"/>
  </si>
  <si>
    <t>なお</t>
    <phoneticPr fontId="2"/>
  </si>
  <si>
    <t>さんかい</t>
    <phoneticPr fontId="2"/>
  </si>
  <si>
    <t>きむら</t>
    <phoneticPr fontId="2"/>
  </si>
  <si>
    <t>あいな</t>
    <phoneticPr fontId="2"/>
  </si>
  <si>
    <t>愛華</t>
    <rPh sb="0" eb="1">
      <t>ア</t>
    </rPh>
    <rPh sb="1" eb="2">
      <t>ハナ</t>
    </rPh>
    <phoneticPr fontId="2"/>
  </si>
  <si>
    <t>木村</t>
    <rPh sb="0" eb="2">
      <t>キムラ</t>
    </rPh>
    <phoneticPr fontId="2"/>
  </si>
  <si>
    <t>かとう</t>
    <phoneticPr fontId="2"/>
  </si>
  <si>
    <t>みみ</t>
    <phoneticPr fontId="2"/>
  </si>
  <si>
    <t>美心</t>
    <rPh sb="0" eb="1">
      <t>ウツク</t>
    </rPh>
    <rPh sb="1" eb="2">
      <t>ココr</t>
    </rPh>
    <phoneticPr fontId="2"/>
  </si>
  <si>
    <t>加藤</t>
    <rPh sb="0" eb="2">
      <t>カトウ</t>
    </rPh>
    <phoneticPr fontId="2"/>
  </si>
  <si>
    <t>じつだ</t>
    <phoneticPr fontId="2"/>
  </si>
  <si>
    <t>のぞみ</t>
    <phoneticPr fontId="2"/>
  </si>
  <si>
    <t>希</t>
    <rPh sb="0" eb="1">
      <t>ノゾミ</t>
    </rPh>
    <phoneticPr fontId="2"/>
  </si>
  <si>
    <t>實田</t>
    <rPh sb="0" eb="1">
      <t>ジツ</t>
    </rPh>
    <rPh sb="1" eb="2">
      <t>タ</t>
    </rPh>
    <phoneticPr fontId="2"/>
  </si>
  <si>
    <t>金子</t>
    <rPh sb="0" eb="2">
      <t>カン</t>
    </rPh>
    <phoneticPr fontId="2"/>
  </si>
  <si>
    <t>乃映</t>
    <rPh sb="0" eb="1">
      <t>ノエ</t>
    </rPh>
    <rPh sb="1" eb="2">
      <t>エイg</t>
    </rPh>
    <phoneticPr fontId="2"/>
  </si>
  <si>
    <t>のえ</t>
    <phoneticPr fontId="2"/>
  </si>
  <si>
    <t>かねこ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</si>
</sst>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dashed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37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37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37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37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37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37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37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37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37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37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37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37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37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SheetLayoutView="100" workbookViewId="0">
      <selection activeCell="B2" sqref="B2:H2"/>
    </sheetView>
  </sheetViews>
  <sheetFormatPr defaultColWidth="2.375" defaultRowHeight="13.5"/>
  <cols>
    <col min="1" max="1" width="8" style="3" customWidth="1"/>
    <col min="2" max="16384" width="2.37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SheetLayoutView="100" workbookViewId="0">
      <selection activeCell="AH16" sqref="AH16"/>
    </sheetView>
  </sheetViews>
  <sheetFormatPr defaultColWidth="2.375" defaultRowHeight="13.5"/>
  <cols>
    <col min="1" max="1" width="8" style="3" customWidth="1"/>
    <col min="2" max="16384" width="2.37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1192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横浜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横浜市立東山田中学校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684</v>
      </c>
      <c r="AC4" s="103"/>
      <c r="AD4" s="103"/>
      <c r="AE4" s="103"/>
      <c r="AF4" s="4" t="s">
        <v>584</v>
      </c>
      <c r="AG4" s="103" t="s">
        <v>685</v>
      </c>
      <c r="AH4" s="103"/>
      <c r="AI4" s="103"/>
      <c r="AJ4" s="103"/>
      <c r="AK4" s="4" t="s">
        <v>584</v>
      </c>
      <c r="AL4" s="103" t="s">
        <v>686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683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682</v>
      </c>
      <c r="G6" s="122"/>
      <c r="H6" s="37" t="s">
        <v>586</v>
      </c>
      <c r="I6" s="123" t="s">
        <v>681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687</v>
      </c>
      <c r="AC6" s="86"/>
      <c r="AD6" s="86"/>
      <c r="AE6" s="86"/>
      <c r="AF6" s="38" t="s">
        <v>587</v>
      </c>
      <c r="AG6" s="86" t="s">
        <v>688</v>
      </c>
      <c r="AH6" s="86"/>
      <c r="AI6" s="86"/>
      <c r="AJ6" s="86"/>
      <c r="AK6" s="38" t="s">
        <v>587</v>
      </c>
      <c r="AL6" s="86" t="s">
        <v>689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693</v>
      </c>
      <c r="G12" s="148"/>
      <c r="H12" s="148"/>
      <c r="I12" s="148"/>
      <c r="J12" s="148"/>
      <c r="K12" s="148"/>
      <c r="L12" s="148" t="s">
        <v>692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697</v>
      </c>
      <c r="W12" s="152"/>
      <c r="X12" s="152"/>
      <c r="Y12" s="152"/>
      <c r="Z12" s="152"/>
      <c r="AA12" s="152"/>
      <c r="AB12" s="153" t="s">
        <v>696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690</v>
      </c>
      <c r="G13" s="134"/>
      <c r="H13" s="134"/>
      <c r="I13" s="134"/>
      <c r="J13" s="134"/>
      <c r="K13" s="134"/>
      <c r="L13" s="134" t="s">
        <v>691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694</v>
      </c>
      <c r="W13" s="140"/>
      <c r="X13" s="140"/>
      <c r="Y13" s="140"/>
      <c r="Z13" s="140"/>
      <c r="AA13" s="140"/>
      <c r="AB13" s="141" t="s">
        <v>695</v>
      </c>
      <c r="AC13" s="142"/>
      <c r="AD13" s="142"/>
      <c r="AE13" s="142"/>
      <c r="AF13" s="142"/>
      <c r="AG13" s="143"/>
      <c r="AH13" s="265" t="s">
        <v>544</v>
      </c>
      <c r="AI13" s="266"/>
      <c r="AJ13" s="75" t="s">
        <v>575</v>
      </c>
      <c r="AK13" s="75"/>
      <c r="AL13" s="75"/>
      <c r="AM13" s="75"/>
      <c r="AN13" s="266" t="s">
        <v>578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705</v>
      </c>
      <c r="G14" s="170"/>
      <c r="H14" s="170"/>
      <c r="I14" s="170"/>
      <c r="J14" s="170"/>
      <c r="K14" s="170"/>
      <c r="L14" s="170" t="s">
        <v>704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700</v>
      </c>
      <c r="W14" s="170"/>
      <c r="X14" s="170"/>
      <c r="Y14" s="170"/>
      <c r="Z14" s="170"/>
      <c r="AA14" s="170"/>
      <c r="AB14" s="173" t="s">
        <v>701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702</v>
      </c>
      <c r="G15" s="161"/>
      <c r="H15" s="161"/>
      <c r="I15" s="161"/>
      <c r="J15" s="161"/>
      <c r="K15" s="161"/>
      <c r="L15" s="161" t="s">
        <v>703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698</v>
      </c>
      <c r="W15" s="161"/>
      <c r="X15" s="161"/>
      <c r="Y15" s="161"/>
      <c r="Z15" s="161"/>
      <c r="AA15" s="161"/>
      <c r="AB15" s="163" t="s">
        <v>699</v>
      </c>
      <c r="AC15" s="164"/>
      <c r="AD15" s="164"/>
      <c r="AE15" s="164"/>
      <c r="AF15" s="164"/>
      <c r="AG15" s="164"/>
      <c r="AH15" s="251">
        <v>9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708</v>
      </c>
      <c r="G20" s="202"/>
      <c r="H20" s="202"/>
      <c r="I20" s="202"/>
      <c r="J20" s="202"/>
      <c r="K20" s="202" t="s">
        <v>707</v>
      </c>
      <c r="L20" s="202"/>
      <c r="M20" s="202"/>
      <c r="N20" s="202"/>
      <c r="O20" s="203"/>
      <c r="P20" s="199">
        <v>2</v>
      </c>
      <c r="Q20" s="199"/>
      <c r="R20" s="204">
        <v>167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732</v>
      </c>
      <c r="AA20" s="202"/>
      <c r="AB20" s="202"/>
      <c r="AC20" s="202"/>
      <c r="AD20" s="202"/>
      <c r="AE20" s="202" t="s">
        <v>731</v>
      </c>
      <c r="AF20" s="202"/>
      <c r="AG20" s="202"/>
      <c r="AH20" s="202"/>
      <c r="AI20" s="203"/>
      <c r="AJ20" s="199">
        <v>1</v>
      </c>
      <c r="AK20" s="199"/>
      <c r="AL20" s="204">
        <v>160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698</v>
      </c>
      <c r="G21" s="217"/>
      <c r="H21" s="217"/>
      <c r="I21" s="217"/>
      <c r="J21" s="217"/>
      <c r="K21" s="217" t="s">
        <v>706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729</v>
      </c>
      <c r="AA21" s="217"/>
      <c r="AB21" s="217"/>
      <c r="AC21" s="217"/>
      <c r="AD21" s="217"/>
      <c r="AE21" s="217" t="s">
        <v>730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709</v>
      </c>
      <c r="G22" s="170"/>
      <c r="H22" s="170"/>
      <c r="I22" s="170"/>
      <c r="J22" s="170"/>
      <c r="K22" s="170" t="s">
        <v>710</v>
      </c>
      <c r="L22" s="170"/>
      <c r="M22" s="170"/>
      <c r="N22" s="170"/>
      <c r="O22" s="171"/>
      <c r="P22" s="211">
        <v>2</v>
      </c>
      <c r="Q22" s="211"/>
      <c r="R22" s="213">
        <v>170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736</v>
      </c>
      <c r="AA22" s="170"/>
      <c r="AB22" s="170"/>
      <c r="AC22" s="170"/>
      <c r="AD22" s="170"/>
      <c r="AE22" s="170" t="s">
        <v>735</v>
      </c>
      <c r="AF22" s="170"/>
      <c r="AG22" s="170"/>
      <c r="AH22" s="170"/>
      <c r="AI22" s="171"/>
      <c r="AJ22" s="211">
        <v>1</v>
      </c>
      <c r="AK22" s="211"/>
      <c r="AL22" s="213">
        <v>147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712</v>
      </c>
      <c r="G23" s="224"/>
      <c r="H23" s="224"/>
      <c r="I23" s="224"/>
      <c r="J23" s="224"/>
      <c r="K23" s="224" t="s">
        <v>711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733</v>
      </c>
      <c r="AA23" s="224"/>
      <c r="AB23" s="224"/>
      <c r="AC23" s="224"/>
      <c r="AD23" s="224"/>
      <c r="AE23" s="224" t="s">
        <v>734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713</v>
      </c>
      <c r="G24" s="170"/>
      <c r="H24" s="170"/>
      <c r="I24" s="170"/>
      <c r="J24" s="170"/>
      <c r="K24" s="170" t="s">
        <v>715</v>
      </c>
      <c r="L24" s="170"/>
      <c r="M24" s="170"/>
      <c r="N24" s="170"/>
      <c r="O24" s="171"/>
      <c r="P24" s="211">
        <v>2</v>
      </c>
      <c r="Q24" s="211"/>
      <c r="R24" s="213">
        <v>160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737</v>
      </c>
      <c r="AA24" s="170"/>
      <c r="AB24" s="170"/>
      <c r="AC24" s="170"/>
      <c r="AD24" s="170"/>
      <c r="AE24" s="170" t="s">
        <v>738</v>
      </c>
      <c r="AF24" s="170"/>
      <c r="AG24" s="170"/>
      <c r="AH24" s="170"/>
      <c r="AI24" s="171"/>
      <c r="AJ24" s="211">
        <v>1</v>
      </c>
      <c r="AK24" s="211"/>
      <c r="AL24" s="213">
        <v>158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714</v>
      </c>
      <c r="G25" s="224"/>
      <c r="H25" s="224"/>
      <c r="I25" s="224"/>
      <c r="J25" s="224"/>
      <c r="K25" s="224" t="s">
        <v>716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740</v>
      </c>
      <c r="AA25" s="224"/>
      <c r="AB25" s="224"/>
      <c r="AC25" s="224"/>
      <c r="AD25" s="224"/>
      <c r="AE25" s="224" t="s">
        <v>739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718</v>
      </c>
      <c r="G26" s="170"/>
      <c r="H26" s="170"/>
      <c r="I26" s="170"/>
      <c r="J26" s="170"/>
      <c r="K26" s="170" t="s">
        <v>717</v>
      </c>
      <c r="L26" s="170"/>
      <c r="M26" s="170"/>
      <c r="N26" s="170"/>
      <c r="O26" s="171"/>
      <c r="P26" s="211">
        <v>2</v>
      </c>
      <c r="Q26" s="211"/>
      <c r="R26" s="213">
        <v>153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741</v>
      </c>
      <c r="AA26" s="170"/>
      <c r="AB26" s="170"/>
      <c r="AC26" s="170"/>
      <c r="AD26" s="170"/>
      <c r="AE26" s="170" t="s">
        <v>742</v>
      </c>
      <c r="AF26" s="170"/>
      <c r="AG26" s="170"/>
      <c r="AH26" s="170"/>
      <c r="AI26" s="171"/>
      <c r="AJ26" s="211">
        <v>1</v>
      </c>
      <c r="AK26" s="211"/>
      <c r="AL26" s="213">
        <v>163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719</v>
      </c>
      <c r="G27" s="224"/>
      <c r="H27" s="224"/>
      <c r="I27" s="224"/>
      <c r="J27" s="224"/>
      <c r="K27" s="224" t="s">
        <v>720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744</v>
      </c>
      <c r="AA27" s="224"/>
      <c r="AB27" s="224"/>
      <c r="AC27" s="224"/>
      <c r="AD27" s="224"/>
      <c r="AE27" s="224" t="s">
        <v>743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724</v>
      </c>
      <c r="G28" s="170"/>
      <c r="H28" s="170"/>
      <c r="I28" s="170"/>
      <c r="J28" s="170"/>
      <c r="K28" s="170" t="s">
        <v>723</v>
      </c>
      <c r="L28" s="170"/>
      <c r="M28" s="170"/>
      <c r="N28" s="170"/>
      <c r="O28" s="171"/>
      <c r="P28" s="211">
        <v>2</v>
      </c>
      <c r="Q28" s="211"/>
      <c r="R28" s="213">
        <v>149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745</v>
      </c>
      <c r="AA28" s="170"/>
      <c r="AB28" s="170"/>
      <c r="AC28" s="170"/>
      <c r="AD28" s="170"/>
      <c r="AE28" s="170" t="s">
        <v>746</v>
      </c>
      <c r="AF28" s="170"/>
      <c r="AG28" s="170"/>
      <c r="AH28" s="170"/>
      <c r="AI28" s="171"/>
      <c r="AJ28" s="211">
        <v>1</v>
      </c>
      <c r="AK28" s="211"/>
      <c r="AL28" s="213">
        <v>164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721</v>
      </c>
      <c r="G29" s="224"/>
      <c r="H29" s="224"/>
      <c r="I29" s="224"/>
      <c r="J29" s="224"/>
      <c r="K29" s="224" t="s">
        <v>722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748</v>
      </c>
      <c r="AA29" s="224"/>
      <c r="AB29" s="224"/>
      <c r="AC29" s="224"/>
      <c r="AD29" s="224"/>
      <c r="AE29" s="224" t="s">
        <v>747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728</v>
      </c>
      <c r="G30" s="170"/>
      <c r="H30" s="170"/>
      <c r="I30" s="170"/>
      <c r="J30" s="170"/>
      <c r="K30" s="170" t="s">
        <v>727</v>
      </c>
      <c r="L30" s="170"/>
      <c r="M30" s="170"/>
      <c r="N30" s="170"/>
      <c r="O30" s="171"/>
      <c r="P30" s="211">
        <v>2</v>
      </c>
      <c r="Q30" s="211"/>
      <c r="R30" s="213">
        <v>162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752</v>
      </c>
      <c r="AA30" s="170"/>
      <c r="AB30" s="170"/>
      <c r="AC30" s="170"/>
      <c r="AD30" s="170"/>
      <c r="AE30" s="170" t="s">
        <v>751</v>
      </c>
      <c r="AF30" s="170"/>
      <c r="AG30" s="170"/>
      <c r="AH30" s="170"/>
      <c r="AI30" s="171"/>
      <c r="AJ30" s="211">
        <v>1</v>
      </c>
      <c r="AK30" s="211"/>
      <c r="AL30" s="213">
        <v>158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725</v>
      </c>
      <c r="G31" s="161"/>
      <c r="H31" s="161"/>
      <c r="I31" s="161"/>
      <c r="J31" s="161"/>
      <c r="K31" s="161" t="s">
        <v>726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749</v>
      </c>
      <c r="AA31" s="161"/>
      <c r="AB31" s="161"/>
      <c r="AC31" s="161"/>
      <c r="AD31" s="161"/>
      <c r="AE31" s="161" t="s">
        <v>750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r:id="rId1"/>
  <colBreaks count="1" manualBreakCount="1">
    <brk id="41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SheetLayoutView="100" workbookViewId="0">
      <selection sqref="A1:AN1"/>
    </sheetView>
  </sheetViews>
  <sheetFormatPr defaultColWidth="2.375" defaultRowHeight="13.5"/>
  <cols>
    <col min="1" max="16384" width="2.37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1192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横浜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横浜市立東山田中学校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ふくい</v>
      </c>
      <c r="F7" s="346"/>
      <c r="G7" s="346"/>
      <c r="H7" s="346"/>
      <c r="I7" s="346"/>
      <c r="J7" s="346"/>
      <c r="K7" s="346" t="str">
        <f>IF(入力!L12="","",入力!L12)</f>
        <v>さやこ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おかもと</v>
      </c>
      <c r="V7" s="167"/>
      <c r="W7" s="167"/>
      <c r="X7" s="167"/>
      <c r="Y7" s="167"/>
      <c r="Z7" s="320"/>
      <c r="AA7" s="303" t="str">
        <f>IF(入力!AB12="","",入力!AB12)</f>
        <v>まさみ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福井</v>
      </c>
      <c r="F8" s="334"/>
      <c r="G8" s="334"/>
      <c r="H8" s="334"/>
      <c r="I8" s="334"/>
      <c r="J8" s="334"/>
      <c r="K8" s="334" t="str">
        <f>IF(入力!L13="","",入力!L13)</f>
        <v>沙弥子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岡本</v>
      </c>
      <c r="V8" s="337"/>
      <c r="W8" s="337"/>
      <c r="X8" s="337"/>
      <c r="Y8" s="337"/>
      <c r="Z8" s="338"/>
      <c r="AA8" s="339" t="str">
        <f>IF(入力!AB13="","",入力!AB13)</f>
        <v>正巳</v>
      </c>
      <c r="AB8" s="337"/>
      <c r="AC8" s="337"/>
      <c r="AD8" s="337"/>
      <c r="AE8" s="337"/>
      <c r="AF8" s="340"/>
      <c r="AG8" s="280" t="str">
        <f>IF(入力!AH13="","",入力!AH13)</f>
        <v>○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　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おおいで</v>
      </c>
      <c r="F9" s="167"/>
      <c r="G9" s="167"/>
      <c r="H9" s="167"/>
      <c r="I9" s="167"/>
      <c r="J9" s="320"/>
      <c r="K9" s="303" t="str">
        <f>IF(入力!L14="","",入力!L14)</f>
        <v>ももか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たきざわ</v>
      </c>
      <c r="V9" s="167"/>
      <c r="W9" s="167"/>
      <c r="X9" s="167"/>
      <c r="Y9" s="167"/>
      <c r="Z9" s="320"/>
      <c r="AA9" s="303" t="str">
        <f>IF(入力!AB14="","",入力!AB14)</f>
        <v>まゆみ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大出</v>
      </c>
      <c r="F10" s="306"/>
      <c r="G10" s="306"/>
      <c r="H10" s="306"/>
      <c r="I10" s="306"/>
      <c r="J10" s="309"/>
      <c r="K10" s="305" t="str">
        <f>IF(入力!L15="","",入力!L15)</f>
        <v>萌々香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瀧澤</v>
      </c>
      <c r="V10" s="306"/>
      <c r="W10" s="306"/>
      <c r="X10" s="306"/>
      <c r="Y10" s="306"/>
      <c r="Z10" s="309"/>
      <c r="AA10" s="305" t="str">
        <f>IF(入力!AB15="","",入力!AB15)</f>
        <v>真友実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たきざわ</v>
      </c>
      <c r="F15" s="299"/>
      <c r="G15" s="299"/>
      <c r="H15" s="299"/>
      <c r="I15" s="299"/>
      <c r="J15" s="299" t="str">
        <f>IF(入力!K20="","",入力!K20)</f>
        <v>まゆみ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167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さとう</v>
      </c>
      <c r="Z15" s="299"/>
      <c r="AA15" s="299"/>
      <c r="AB15" s="299"/>
      <c r="AC15" s="299"/>
      <c r="AD15" s="299" t="str">
        <f>IF(入力!AE20="","",入力!AE20)</f>
        <v>りおん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160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瀧澤</v>
      </c>
      <c r="F16" s="314"/>
      <c r="G16" s="314"/>
      <c r="H16" s="314"/>
      <c r="I16" s="314"/>
      <c r="J16" s="314" t="str">
        <f>IF(入力!K21="","",入力!K21)</f>
        <v>真友実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佐藤</v>
      </c>
      <c r="Z16" s="314"/>
      <c r="AA16" s="314"/>
      <c r="AB16" s="314"/>
      <c r="AC16" s="314"/>
      <c r="AD16" s="314" t="str">
        <f>IF(入力!AE21="","",入力!AE21)</f>
        <v>里穏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おおたけ</v>
      </c>
      <c r="F17" s="285"/>
      <c r="G17" s="285"/>
      <c r="H17" s="285"/>
      <c r="I17" s="285"/>
      <c r="J17" s="285" t="str">
        <f>IF(入力!K22="","",入力!K22)</f>
        <v>りん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170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さんかい</v>
      </c>
      <c r="Z17" s="285"/>
      <c r="AA17" s="285"/>
      <c r="AB17" s="285"/>
      <c r="AC17" s="285"/>
      <c r="AD17" s="285" t="str">
        <f>IF(入力!AE22="","",入力!AE22)</f>
        <v>なお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147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大竹</v>
      </c>
      <c r="F18" s="278"/>
      <c r="G18" s="278"/>
      <c r="H18" s="278"/>
      <c r="I18" s="278"/>
      <c r="J18" s="278" t="str">
        <f>IF(入力!K23="","",入力!K23)</f>
        <v>凜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山海</v>
      </c>
      <c r="Z18" s="278"/>
      <c r="AA18" s="278"/>
      <c r="AB18" s="278"/>
      <c r="AC18" s="278"/>
      <c r="AD18" s="278" t="str">
        <f>IF(入力!AE23="","",入力!AE23)</f>
        <v>奈央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むた</v>
      </c>
      <c r="F19" s="285"/>
      <c r="G19" s="285"/>
      <c r="H19" s="285"/>
      <c r="I19" s="285"/>
      <c r="J19" s="285" t="str">
        <f>IF(入力!K24="","",入力!K24)</f>
        <v>ことこ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160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きむら</v>
      </c>
      <c r="Z19" s="285"/>
      <c r="AA19" s="285"/>
      <c r="AB19" s="285"/>
      <c r="AC19" s="285"/>
      <c r="AD19" s="285" t="str">
        <f>IF(入力!AE24="","",入力!AE24)</f>
        <v>あいな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158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牟田</v>
      </c>
      <c r="F20" s="278"/>
      <c r="G20" s="278"/>
      <c r="H20" s="278"/>
      <c r="I20" s="278"/>
      <c r="J20" s="278" t="str">
        <f>IF(入力!K25="","",入力!K25)</f>
        <v>琴子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木村</v>
      </c>
      <c r="Z20" s="278"/>
      <c r="AA20" s="278"/>
      <c r="AB20" s="278"/>
      <c r="AC20" s="278"/>
      <c r="AD20" s="278" t="str">
        <f>IF(入力!AE25="","",入力!AE25)</f>
        <v>愛華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おくやま</v>
      </c>
      <c r="F21" s="285"/>
      <c r="G21" s="285"/>
      <c r="H21" s="285"/>
      <c r="I21" s="285"/>
      <c r="J21" s="285" t="str">
        <f>IF(入力!K26="","",入力!K26)</f>
        <v>ゆい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153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かとう</v>
      </c>
      <c r="Z21" s="285"/>
      <c r="AA21" s="285"/>
      <c r="AB21" s="285"/>
      <c r="AC21" s="285"/>
      <c r="AD21" s="285" t="str">
        <f>IF(入力!AE26="","",入力!AE26)</f>
        <v>みみ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163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奥山</v>
      </c>
      <c r="F22" s="278"/>
      <c r="G22" s="278"/>
      <c r="H22" s="278"/>
      <c r="I22" s="278"/>
      <c r="J22" s="278" t="str">
        <f>IF(入力!K27="","",入力!K27)</f>
        <v>友結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加藤</v>
      </c>
      <c r="Z22" s="278"/>
      <c r="AA22" s="278"/>
      <c r="AB22" s="278"/>
      <c r="AC22" s="278"/>
      <c r="AD22" s="278" t="str">
        <f>IF(入力!AE27="","",入力!AE27)</f>
        <v>美心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なべや</v>
      </c>
      <c r="F23" s="285"/>
      <c r="G23" s="285"/>
      <c r="H23" s="285"/>
      <c r="I23" s="285"/>
      <c r="J23" s="285" t="str">
        <f>IF(入力!K28="","",入力!K28)</f>
        <v>はる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149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じつだ</v>
      </c>
      <c r="Z23" s="285"/>
      <c r="AA23" s="285"/>
      <c r="AB23" s="285"/>
      <c r="AC23" s="285"/>
      <c r="AD23" s="285" t="str">
        <f>IF(入力!AE28="","",入力!AE28)</f>
        <v>のぞみ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164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鍋谷</v>
      </c>
      <c r="F24" s="278"/>
      <c r="G24" s="278"/>
      <c r="H24" s="278"/>
      <c r="I24" s="278"/>
      <c r="J24" s="278" t="str">
        <f>IF(入力!K29="","",入力!K29)</f>
        <v>温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實田</v>
      </c>
      <c r="Z24" s="278"/>
      <c r="AA24" s="278"/>
      <c r="AB24" s="278"/>
      <c r="AC24" s="278"/>
      <c r="AD24" s="278" t="str">
        <f>IF(入力!AE29="","",入力!AE29)</f>
        <v>希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まちだ</v>
      </c>
      <c r="F25" s="285"/>
      <c r="G25" s="285"/>
      <c r="H25" s="285"/>
      <c r="I25" s="285"/>
      <c r="J25" s="285" t="str">
        <f>IF(入力!K30="","",入力!K30)</f>
        <v>まゆこ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162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かねこ</v>
      </c>
      <c r="Z25" s="285"/>
      <c r="AA25" s="285"/>
      <c r="AB25" s="285"/>
      <c r="AC25" s="285"/>
      <c r="AD25" s="285" t="str">
        <f>IF(入力!AE30="","",入力!AE30)</f>
        <v>のえ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158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町田</v>
      </c>
      <c r="F26" s="291"/>
      <c r="G26" s="291"/>
      <c r="H26" s="291"/>
      <c r="I26" s="291"/>
      <c r="J26" s="291" t="str">
        <f>IF(入力!K31="","",入力!K31)</f>
        <v>万由子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金子</v>
      </c>
      <c r="Z26" s="291"/>
      <c r="AA26" s="291"/>
      <c r="AB26" s="291"/>
      <c r="AC26" s="291"/>
      <c r="AD26" s="291" t="str">
        <f>IF(入力!AE31="","",入力!AE31)</f>
        <v>乃映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zoomScalePageLayoutView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9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1192</v>
      </c>
      <c r="B7" s="45" t="str">
        <f t="shared" ref="B7:C7" si="0">IF($A$8="","",IF($A$9="",B8,B8&amp;"・"&amp;B9))</f>
        <v>横浜市立東山田中学校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2</v>
      </c>
      <c r="F7" s="45" t="str">
        <f t="shared" ref="F7:S7" si="1">IF($A$8="","",F8)</f>
        <v>２２４</v>
      </c>
      <c r="G7" s="45" t="str">
        <f t="shared" si="1"/>
        <v>００２３</v>
      </c>
      <c r="H7" s="45">
        <f t="shared" si="1"/>
        <v>0</v>
      </c>
      <c r="I7" s="45" t="str">
        <f t="shared" si="1"/>
        <v>横浜市都筑区東山田２−９−１</v>
      </c>
      <c r="J7" s="45">
        <f t="shared" si="1"/>
        <v>0</v>
      </c>
      <c r="K7" s="45" t="str">
        <f t="shared" si="1"/>
        <v>０４５</v>
      </c>
      <c r="L7" s="45" t="str">
        <f t="shared" si="1"/>
        <v>５９４</v>
      </c>
      <c r="M7" s="45" t="str">
        <f t="shared" si="1"/>
        <v>５１０７</v>
      </c>
      <c r="N7" s="45" t="str">
        <f t="shared" si="1"/>
        <v>０４５</v>
      </c>
      <c r="O7" s="45" t="str">
        <f t="shared" si="1"/>
        <v>５９０</v>
      </c>
      <c r="P7" s="45" t="str">
        <f t="shared" si="1"/>
        <v>３７８０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1192</v>
      </c>
      <c r="B8" s="46" t="str">
        <f>IF(入力!$F$3="","",入力!$F$3)</f>
        <v>横浜市立東山田中学校</v>
      </c>
      <c r="C8" s="46"/>
      <c r="D8" s="46" t="str">
        <f>IF(入力!$Z$2="","",入力!$Z$2)</f>
        <v>横浜</v>
      </c>
      <c r="E8" s="46">
        <f>IF(入力!$I$2="","",入力!$I$2)</f>
        <v>2</v>
      </c>
      <c r="F8" s="61" t="str">
        <f>IF(入力!$F$6="","",入力!$F$6)</f>
        <v>２２４</v>
      </c>
      <c r="G8" s="57" t="str">
        <f>IF(入力!$I$6="","",入力!$I$6)</f>
        <v>００２３</v>
      </c>
      <c r="H8" s="46"/>
      <c r="I8" s="46" t="str">
        <f>IF(入力!$L$5="","",入力!$L$5)</f>
        <v>横浜市都筑区東山田２−９−１</v>
      </c>
      <c r="J8" s="46"/>
      <c r="K8" s="57" t="str">
        <f>IF(入力!$AB$4="","",入力!$AB$4)</f>
        <v>０４５</v>
      </c>
      <c r="L8" s="57" t="str">
        <f>IF(入力!$AG$4="","",入力!$AG$4)</f>
        <v>５９４</v>
      </c>
      <c r="M8" s="57" t="str">
        <f>IF(入力!$AL$4="","",入力!$AL$4)</f>
        <v>５１０７</v>
      </c>
      <c r="N8" s="57" t="str">
        <f>IF(入力!$AB$6="","",入力!$AB$6)</f>
        <v>０４５</v>
      </c>
      <c r="O8" s="57" t="str">
        <f>IF(入力!$AG$6="","",入力!$AG$6)</f>
        <v>５９０</v>
      </c>
      <c r="P8" s="57" t="str">
        <f>IF(入力!$AL$6="","",入力!$AL$6)</f>
        <v>３７８０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５１０７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福井</v>
      </c>
      <c r="D16" s="46" t="str">
        <f>IF(入力!$L$13="","",入力!$L$13)</f>
        <v>沙弥子</v>
      </c>
      <c r="E16" s="46" t="str">
        <f>IF(入力!$F$12="","",入力!$F$12)</f>
        <v>ふくい</v>
      </c>
      <c r="F16" s="46" t="str">
        <f>IF(入力!$L$12="","",入力!$L$12)</f>
        <v>さやこ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岡本</v>
      </c>
      <c r="D17" s="46" t="str">
        <f>IF(入力!$AB$13="","",入力!$AB$13)</f>
        <v>正巳</v>
      </c>
      <c r="E17" s="46" t="str">
        <f>IF(入力!$V$12="","",入力!$V$12)</f>
        <v>おかもと</v>
      </c>
      <c r="F17" s="46" t="str">
        <f>IF(入力!$AB$12="","",入力!$AB$12)</f>
        <v>まさみ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大出</v>
      </c>
      <c r="D20" s="46" t="str">
        <f>IF(入力!$L$15="","",入力!$L$15)</f>
        <v>萌々香</v>
      </c>
      <c r="E20" s="46" t="str">
        <f>IF(入力!$F$14="","",入力!$F$14)</f>
        <v>おおいで</v>
      </c>
      <c r="F20" s="46" t="str">
        <f>IF(入力!$L$14="","",入力!$L$14)</f>
        <v>ももか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瀧澤</v>
      </c>
      <c r="D24" s="46" t="str">
        <f>IF(入力!$AB$15="","",入力!$AB$15)</f>
        <v>真友実</v>
      </c>
      <c r="E24" s="46" t="str">
        <f>IF(入力!$V$14="","",入力!$V$14)</f>
        <v>たきざわ</v>
      </c>
      <c r="F24" s="46" t="str">
        <f>IF(入力!$AB$14="","",入力!$AB$14)</f>
        <v>まゆみ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瀧澤</v>
      </c>
      <c r="D53" s="46" t="str">
        <f>IF(OR(L53&lt;&gt;"○",入力!K21=""),"",入力!K21)</f>
        <v>真友実</v>
      </c>
      <c r="E53" s="46" t="str">
        <f>IF(OR(L53&lt;&gt;"○",入力!F20=""),"",入力!F20)</f>
        <v>たきざわ</v>
      </c>
      <c r="F53" s="46" t="str">
        <f>IF(OR(L53&lt;&gt;"○",入力!K20=""),"",入力!K20)</f>
        <v>まゆみ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大竹</v>
      </c>
      <c r="D54" s="46" t="str">
        <f>IF(OR(L54&lt;&gt;"○",入力!K23=""),"",入力!K23)</f>
        <v>凜</v>
      </c>
      <c r="E54" s="46" t="str">
        <f>IF(OR(L54&lt;&gt;"○",入力!F22=""),"",入力!F22)</f>
        <v>おおたけ</v>
      </c>
      <c r="F54" s="46" t="str">
        <f>IF(OR(L54&lt;&gt;"○",入力!K22=""),"",入力!K22)</f>
        <v>りん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牟田</v>
      </c>
      <c r="D55" s="46" t="str">
        <f>IF(OR(L55&lt;&gt;"○",入力!K25=""),"",入力!K25)</f>
        <v>琴子</v>
      </c>
      <c r="E55" s="46" t="str">
        <f>IF(OR(L55&lt;&gt;"○",入力!F24=""),"",入力!F24)</f>
        <v>むた</v>
      </c>
      <c r="F55" s="46" t="str">
        <f>IF(OR(L55&lt;&gt;"○",入力!K24=""),"",入力!K24)</f>
        <v>ことこ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奥山</v>
      </c>
      <c r="D56" s="46" t="str">
        <f>IF(OR(L56&lt;&gt;"○",入力!K27=""),"",入力!K27)</f>
        <v>友結</v>
      </c>
      <c r="E56" s="46" t="str">
        <f>IF(OR(L56&lt;&gt;"○",入力!F26=""),"",入力!F26)</f>
        <v>おくやま</v>
      </c>
      <c r="F56" s="46" t="str">
        <f>IF(OR(L56&lt;&gt;"○",入力!K26=""),"",入力!K26)</f>
        <v>ゆい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鍋谷</v>
      </c>
      <c r="D57" s="46" t="str">
        <f>IF(OR(L57&lt;&gt;"○",入力!K29=""),"",入力!K29)</f>
        <v>温</v>
      </c>
      <c r="E57" s="46" t="str">
        <f>IF(OR(L57&lt;&gt;"○",入力!F28=""),"",入力!F28)</f>
        <v>なべや</v>
      </c>
      <c r="F57" s="46" t="str">
        <f>IF(OR(L57&lt;&gt;"○",入力!K28=""),"",入力!K28)</f>
        <v>はる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149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町田</v>
      </c>
      <c r="D58" s="46" t="str">
        <f>IF(OR(L58&lt;&gt;"○",入力!K31=""),"",入力!K31)</f>
        <v>万由子</v>
      </c>
      <c r="E58" s="46" t="str">
        <f>IF(OR(L58&lt;&gt;"○",入力!F30=""),"",入力!F30)</f>
        <v>まちだ</v>
      </c>
      <c r="F58" s="46" t="str">
        <f>IF(OR(L58&lt;&gt;"○",入力!K30=""),"",入力!K30)</f>
        <v>まゆこ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佐藤</v>
      </c>
      <c r="D59" s="46" t="str">
        <f>IF(OR(L59&lt;&gt;"○",入力!AE21=""),"",入力!AE21)</f>
        <v>里穏</v>
      </c>
      <c r="E59" s="46" t="str">
        <f>IF(OR(L59&lt;&gt;"○",入力!Z20=""),"",入力!Z20)</f>
        <v>さとう</v>
      </c>
      <c r="F59" s="46" t="str">
        <f>IF(OR(L59&lt;&gt;"○",入力!AE20=""),"",入力!AE20)</f>
        <v>りおん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山海</v>
      </c>
      <c r="D60" s="46" t="str">
        <f>IF(OR(L60&lt;&gt;"○",入力!AE23=""),"",入力!AE23)</f>
        <v>奈央</v>
      </c>
      <c r="E60" s="46" t="str">
        <f>IF(OR(L60&lt;&gt;"○",入力!Z22=""),"",入力!Z22)</f>
        <v>さんかい</v>
      </c>
      <c r="F60" s="46" t="str">
        <f>IF(OR(L60&lt;&gt;"○",入力!AE22=""),"",入力!AE22)</f>
        <v>なお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147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木村</v>
      </c>
      <c r="D61" s="46" t="str">
        <f>IF(OR(L61&lt;&gt;"○",入力!AE25=""),"",入力!AE25)</f>
        <v>愛華</v>
      </c>
      <c r="E61" s="46" t="str">
        <f>IF(OR(L61&lt;&gt;"○",入力!Z24=""),"",入力!Z24)</f>
        <v>きむら</v>
      </c>
      <c r="F61" s="46" t="str">
        <f>IF(OR(L61&lt;&gt;"○",入力!AE24=""),"",入力!AE24)</f>
        <v>あいな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加藤</v>
      </c>
      <c r="D62" s="46" t="str">
        <f>IF(OR(L62&lt;&gt;"○",入力!AE27=""),"",入力!AE27)</f>
        <v>美心</v>
      </c>
      <c r="E62" s="46" t="str">
        <f>IF(OR(L62&lt;&gt;"○",入力!Z26=""),"",入力!Z26)</f>
        <v>かとう</v>
      </c>
      <c r="F62" s="46" t="str">
        <f>IF(OR(L62&lt;&gt;"○",入力!AE26=""),"",入力!AE26)</f>
        <v>みみ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實田</v>
      </c>
      <c r="D63" s="46" t="str">
        <f>IF(OR(L63&lt;&gt;"○",入力!AE29=""),"",入力!AE29)</f>
        <v>希</v>
      </c>
      <c r="E63" s="46" t="str">
        <f>IF(OR(L63&lt;&gt;"○",入力!Z28=""),"",入力!Z28)</f>
        <v>じつだ</v>
      </c>
      <c r="F63" s="46" t="str">
        <f>IF(OR(L63&lt;&gt;"○",入力!AE28=""),"",入力!AE28)</f>
        <v>のぞみ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164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金子</v>
      </c>
      <c r="D64" s="46" t="str">
        <f>IF(OR(L64&lt;&gt;"○",入力!AE31=""),"",入力!AE31)</f>
        <v>乃映</v>
      </c>
      <c r="E64" s="46" t="str">
        <f>IF(OR(L64&lt;&gt;"○",入力!Z30=""),"",入力!Z30)</f>
        <v>かねこ</v>
      </c>
      <c r="F64" s="46" t="str">
        <f>IF(OR(L64&lt;&gt;"○",入力!AE30=""),"",入力!AE30)</f>
        <v>のえ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2018-11-07T08:36:32Z</cp:lastPrinted>
  <dcterms:created xsi:type="dcterms:W3CDTF">2006-11-03T01:52:14Z</dcterms:created>
  <dcterms:modified xsi:type="dcterms:W3CDTF">2018-11-07T08:36:51Z</dcterms:modified>
</cp:coreProperties>
</file>