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58242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<sst xmlns="http://schemas.openxmlformats.org/spreadsheetml/2006/main" count="1495" uniqueCount="761">
  <si>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</si>
  <si>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</si>
  <si>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</si>
  <si>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</si>
  <si>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</si>
  <si>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</si>
  <si>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</si>
  <si>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</si>
  <si>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</si>
  <si>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</si>
  <si>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</si>
  <si>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</si>
  <si>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</si>
  <si>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</si>
  <si>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</si>
  <si>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</si>
  <si>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</si>
  <si>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</si>
  <si>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</si>
  <si>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</si>
  <si>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</si>
  <si>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</si>
  <si>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</si>
  <si>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</si>
  <si>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</si>
  <si>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</si>
  <si>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</si>
  <si>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</si>
  <si>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</si>
  <si>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</si>
  <si>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</si>
  <si>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</si>
  <si>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</si>
  <si>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</si>
  <si>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</si>
  <si>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</si>
  <si>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</si>
  <si>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</si>
  <si>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</si>
  <si>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</si>
  <si>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</si>
  <si>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</si>
  <si>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</si>
  <si>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</si>
  <si>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</si>
  <si>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</si>
  <si>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</si>
  <si>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</si>
  <si>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</si>
  <si>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</si>
  <si>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</si>
  <si>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</si>
  <si>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</si>
  <si>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</si>
  <si>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</si>
  <si>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</si>
  <si>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</si>
  <si>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</si>
  <si>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</si>
  <si>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</si>
  <si>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</si>
  <si>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</si>
  <si>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</si>
  <si>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</si>
  <si>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</si>
  <si>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</si>
  <si>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</si>
  <si>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</si>
  <si>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</si>
  <si>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</si>
  <si>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</si>
  <si>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</si>
  <si>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</si>
  <si>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</si>
  <si>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</si>
  <si>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</si>
  <si>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</si>
  <si>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</si>
  <si>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</si>
  <si>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</si>
  <si>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</si>
  <si>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</si>
  <si>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</si>
  <si>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</si>
  <si>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</si>
  <si>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</si>
  <si>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</si>
  <si>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</si>
  <si>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</si>
  <si>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</si>
  <si>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</si>
  <si>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</si>
  <si>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</si>
  <si>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</si>
  <si>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</si>
  <si>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</si>
  <si>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</si>
  <si>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</si>
  <si>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</si>
  <si>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</si>
  <si>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</si>
  <si>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</si>
  <si>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</si>
  <si>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</si>
  <si>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</si>
  <si>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</si>
  <si>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</si>
  <si>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</si>
  <si>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</si>
  <si>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</si>
  <si>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</si>
  <si>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</si>
  <si>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</si>
  <si>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</si>
  <si>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</si>
  <si>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</si>
  <si>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</si>
  <si>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</si>
  <si>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</si>
  <si>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</si>
  <si>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</si>
  <si>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</si>
  <si>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</si>
  <si>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</si>
  <si>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</si>
  <si>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</si>
  <si>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</si>
  <si>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</si>
  <si>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</si>
  <si>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</si>
  <si>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</si>
  <si>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</si>
  <si>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</si>
  <si>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</si>
  <si>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</si>
  <si>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</si>
  <si>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</si>
  <si>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</si>
  <si>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</si>
  <si>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</si>
  <si>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</si>
  <si>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</si>
  <si>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</si>
  <si>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</si>
  <si>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</si>
  <si>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</si>
  <si>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</si>
  <si>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</si>
  <si>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</si>
  <si>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</si>
  <si>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</si>
  <si>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</si>
  <si>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</si>
  <si>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</si>
  <si>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</si>
  <si>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</si>
  <si>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</si>
  <si>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</si>
  <si>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</si>
  <si>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</si>
  <si>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</si>
  <si>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</si>
  <si>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</si>
  <si>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</si>
  <si>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</si>
  <si>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</si>
  <si>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</si>
  <si>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</si>
  <si>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</si>
  <si>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</si>
  <si>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</si>
  <si>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</si>
  <si>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</si>
  <si>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</si>
  <si>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</si>
  <si>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</si>
  <si>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</si>
  <si>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</si>
  <si>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</si>
  <si>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</si>
  <si>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</si>
  <si>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</si>
  <si>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</si>
  <si>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</si>
  <si>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</si>
  <si>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</si>
  <si>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</si>
  <si>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</si>
  <si>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</si>
  <si>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</si>
  <si>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</si>
  <si>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</si>
  <si>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</si>
  <si>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</si>
  <si>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</si>
  <si>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</si>
  <si>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</si>
  <si>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</si>
  <si>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</si>
  <si>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</si>
  <si>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</si>
  <si>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</si>
  <si>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</si>
  <si>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</si>
  <si>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</si>
  <si>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</si>
  <si>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</si>
  <si>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</si>
  <si>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</si>
  <si>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</si>
  <si>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</si>
  <si>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</si>
  <si>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</si>
  <si>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</si>
  <si>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</si>
  <si>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</si>
  <si>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</si>
  <si>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</si>
  <si>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</si>
  <si>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</si>
  <si>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</si>
  <si>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</si>
  <si>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</si>
  <si>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</si>
  <si>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</si>
  <si>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</si>
  <si>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</si>
  <si>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</si>
  <si>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</si>
  <si>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</si>
  <si>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</si>
  <si>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</si>
  <si>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</si>
  <si>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</si>
  <si>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</si>
  <si>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</si>
  <si>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</si>
  <si>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</si>
  <si>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</si>
  <si>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</si>
  <si>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</si>
  <si>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</si>
  <si>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</si>
  <si>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</si>
  <si>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</si>
  <si>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</si>
  <si>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</si>
  <si>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</si>
  <si>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</si>
  <si>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</si>
  <si>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</si>
  <si>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</si>
  <si>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</si>
  <si>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</si>
  <si>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</si>
  <si>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</si>
  <si>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</si>
  <si>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</si>
  <si>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</si>
  <si>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</si>
  <si>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</si>
  <si>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</si>
  <si>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</si>
  <si>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</si>
  <si>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</si>
  <si>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</si>
  <si>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</si>
  <si>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</si>
  <si>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</si>
  <si>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</si>
  <si>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</si>
  <si>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</si>
  <si>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</si>
  <si>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</si>
  <si>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</si>
  <si>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</si>
  <si>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</si>
  <si>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</si>
  <si>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</si>
  <si>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</si>
  <si>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</si>
  <si>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</si>
  <si>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</si>
  <si>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</si>
  <si>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</si>
  <si>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</si>
  <si>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</si>
  <si>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</si>
  <si>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</si>
  <si>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</si>
  <si>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</si>
  <si>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</si>
  <si>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</si>
  <si>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</si>
  <si>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</si>
  <si>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</si>
  <si>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</si>
  <si>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</si>
  <si>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</si>
  <si>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</si>
  <si>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</si>
  <si>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</si>
  <si>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</si>
  <si>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</si>
  <si>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</si>
  <si>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</si>
  <si>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</si>
  <si>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</si>
  <si>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</si>
  <si>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</si>
  <si>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</si>
  <si>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</si>
  <si>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</si>
  <si>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</si>
  <si>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</si>
  <si>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</si>
  <si>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</si>
  <si>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</si>
  <si>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</si>
  <si>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</si>
  <si>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</si>
  <si>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</si>
  <si>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</si>
  <si>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</si>
  <si>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</si>
  <si>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</si>
  <si>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</si>
  <si>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</si>
  <si>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</si>
  <si>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</si>
  <si>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</si>
  <si>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</si>
  <si>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</si>
  <si>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</si>
  <si>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</si>
  <si>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</si>
  <si>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</si>
  <si>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</si>
  <si>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</si>
  <si>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</si>
  <si>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</si>
  <si>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</si>
  <si>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</si>
  <si>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</si>
  <si>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</si>
  <si>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</si>
  <si>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</si>
  <si>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</si>
  <si>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</si>
  <si>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</si>
  <si>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</si>
  <si>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</si>
  <si>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</si>
  <si>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</si>
  <si>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</si>
  <si>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</si>
  <si>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</si>
  <si>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</si>
  <si>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</si>
  <si>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</si>
  <si>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</si>
  <si>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</si>
  <si>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</si>
  <si>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</si>
  <si>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</si>
  <si>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</si>
  <si>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</si>
  <si>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</si>
  <si>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</si>
  <si>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</si>
  <si>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</si>
  <si>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</si>
  <si>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</si>
  <si>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</si>
  <si>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</si>
  <si>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</si>
  <si>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</si>
  <si>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</si>
  <si>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</si>
  <si>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</si>
  <si>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</si>
  <si>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</si>
  <si>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</si>
  <si>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</si>
  <si>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</si>
  <si>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</si>
  <si>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</si>
  <si>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</si>
  <si>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</si>
  <si>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</si>
  <si>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</si>
  <si>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</si>
  <si>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</si>
  <si>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</si>
  <si>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</si>
  <si>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</si>
  <si>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</si>
  <si>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</si>
  <si>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</si>
  <si>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</si>
  <si>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</si>
  <si>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</si>
  <si>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</si>
  <si>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</si>
  <si>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</si>
  <si>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</si>
  <si>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</si>
  <si>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</si>
  <si>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</si>
  <si>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</si>
  <si>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</si>
  <si>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</si>
  <si>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</si>
  <si>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</si>
  <si>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</si>
  <si>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</si>
  <si>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</si>
  <si>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</si>
  <si>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</si>
  <si>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</si>
  <si>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</si>
  <si>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</si>
  <si>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</si>
  <si>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</si>
  <si>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</si>
  <si>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</si>
  <si>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</si>
  <si>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</si>
  <si>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</si>
  <si>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</si>
  <si>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</si>
  <si>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</si>
  <si>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</si>
  <si>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</si>
  <si>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</si>
  <si>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</si>
  <si>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</si>
  <si>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</si>
  <si>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</si>
  <si>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</si>
  <si>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</si>
  <si>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</si>
  <si>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</si>
  <si>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</si>
  <si>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</si>
  <si>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</si>
  <si>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</si>
  <si>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</si>
  <si>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</si>
  <si>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</si>
  <si>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</si>
  <si>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</si>
  <si>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</si>
  <si>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</si>
  <si>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</si>
  <si>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</si>
  <si>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</si>
  <si>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</si>
  <si>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</si>
  <si>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</si>
  <si>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</si>
  <si>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</si>
  <si>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</si>
  <si>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</si>
  <si>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</si>
  <si>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</si>
  <si>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</si>
  <si>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</si>
  <si>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</si>
  <si>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</si>
  <si>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</si>
  <si>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</si>
  <si>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</si>
  <si>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</si>
  <si>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</si>
  <si>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</si>
  <si>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</si>
  <si>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</si>
  <si>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</si>
  <si>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</si>
  <si>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</si>
  <si>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</si>
  <si>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</si>
  <si>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</si>
  <si>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</si>
  <si>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</si>
  <si>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</si>
  <si>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</si>
  <si>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</si>
  <si>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</si>
  <si>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</si>
  <si>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</si>
  <si>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</si>
  <si>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</si>
  <si>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</si>
  <si>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</si>
  <si>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</si>
  <si>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</si>
  <si>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</si>
  <si>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</si>
  <si>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</si>
  <si>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</si>
  <si>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</si>
  <si>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</si>
  <si>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</si>
  <si>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</si>
  <si>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</si>
  <si>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</si>
  <si>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</si>
  <si>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</si>
  <si>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</si>
  <si>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</si>
  <si>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</si>
  <si>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</si>
  <si>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</si>
  <si>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</si>
  <si>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</si>
  <si>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</si>
  <si>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</si>
  <si>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</si>
  <si>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</si>
  <si>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</si>
  <si>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</si>
  <si>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</si>
  <si>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</si>
  <si>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</si>
  <si>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</si>
  <si>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</si>
  <si>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</si>
  <si>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</si>
  <si>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</si>
  <si>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</si>
  <si>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</si>
  <si>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</si>
  <si>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</si>
  <si>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</si>
  <si>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</si>
  <si>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</si>
  <si>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</si>
  <si>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</si>
  <si>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</si>
  <si>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</si>
  <si>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</si>
  <si>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</si>
  <si>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</si>
  <si>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</si>
  <si>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</si>
  <si>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</si>
  <si>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</si>
  <si>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</si>
  <si>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</si>
  <si>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</si>
  <si>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</si>
  <si>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</si>
  <si>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</si>
  <si>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</si>
  <si>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</si>
  <si>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</si>
  <si>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</si>
  <si>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</si>
  <si>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</si>
  <si>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</si>
  <si>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</si>
  <si>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</si>
  <si>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</si>
  <si>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</si>
  <si>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</si>
  <si>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</si>
  <si>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</si>
  <si>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</si>
  <si>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</si>
  <si>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</si>
  <si>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</si>
  <si>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</si>
  <si>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</si>
  <si>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</si>
  <si>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</si>
  <si>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</si>
  <si>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</si>
  <si>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</si>
  <si>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</si>
  <si>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</si>
  <si>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</si>
  <si>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</si>
  <si>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</si>
  <si>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</si>
  <si>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</si>
  <si>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</si>
  <si>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</si>
  <si>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</si>
  <si>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</si>
  <si>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</si>
  <si>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</si>
  <si>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</si>
  <si>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</si>
  <si>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</si>
  <si>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</si>
  <si>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</si>
  <si>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</si>
  <si>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</si>
  <si>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</si>
  <si>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</si>
  <si>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</si>
  <si>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</si>
  <si>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</si>
  <si>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</si>
  <si>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</si>
  <si>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</si>
  <si>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</si>
  <si>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</si>
  <si>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</si>
  <si>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</si>
  <si>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</si>
  <si>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</si>
  <si>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</si>
  <si>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</si>
  <si>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</si>
  <si>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</si>
  <si>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</si>
  <si>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</si>
  <si>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</si>
  <si>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</si>
  <si>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</si>
  <si>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</si>
  <si>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</si>
  <si>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</si>
  <si>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</si>
  <si>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</si>
  <si>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</si>
  <si>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</si>
  <si>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</si>
  <si>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</si>
  <si>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</si>
  <si>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</si>
  <si>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</si>
  <si>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</si>
  <si>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</si>
  <si>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</si>
  <si>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</si>
  <si>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</si>
  <si>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</si>
  <si>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</si>
  <si>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</si>
  <si>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</si>
  <si>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</si>
  <si>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</si>
  <si>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</si>
  <si>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</si>
  <si>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</si>
  <si>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</si>
  <si>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</si>
  <si>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</si>
  <si>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</si>
  <si>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</si>
  <si>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</si>
  <si>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</si>
  <si>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</si>
  <si>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</si>
  <si>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</si>
  <si>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</si>
  <si>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</si>
  <si>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</si>
  <si>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</si>
  <si>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</si>
  <si>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</si>
  <si>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</si>
  <si>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</si>
  <si>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</si>
  <si>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</si>
  <si>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</si>
  <si>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</si>
  <si>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</si>
  <si>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</si>
  <si>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</si>
  <si>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</si>
  <si>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</si>
  <si>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</si>
  <si>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</si>
  <si>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</si>
  <si>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</si>
  <si>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</si>
  <si>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</si>
  <si>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</si>
  <si>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</si>
  <si>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</si>
  <si>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</si>
  <si>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</si>
  <si>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</si>
  <si>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</si>
  <si>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</si>
  <si>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</si>
  <si>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</si>
  <si>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</si>
  <si>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</si>
  <si>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045</t>
    <phoneticPr fontId="2"/>
  </si>
  <si>
    <t>594</t>
    <phoneticPr fontId="2"/>
  </si>
  <si>
    <t>5107</t>
    <phoneticPr fontId="2"/>
  </si>
  <si>
    <t>224</t>
    <phoneticPr fontId="2"/>
  </si>
  <si>
    <t>0023</t>
    <phoneticPr fontId="2"/>
  </si>
  <si>
    <t>横浜市都筑区東山田二丁目９番１号</t>
    <rPh sb="0" eb="3">
      <t>ヨコハマシ</t>
    </rPh>
    <rPh sb="3" eb="6">
      <t>ツヅキク</t>
    </rPh>
    <rPh sb="6" eb="9">
      <t>ヒガシヤマタ</t>
    </rPh>
    <rPh sb="9" eb="12">
      <t>ニチョウメ</t>
    </rPh>
    <rPh sb="13" eb="14">
      <t>バン</t>
    </rPh>
    <rPh sb="15" eb="16">
      <t>ゴウ</t>
    </rPh>
    <phoneticPr fontId="2"/>
  </si>
  <si>
    <t>590</t>
    <phoneticPr fontId="2"/>
  </si>
  <si>
    <t>3780</t>
    <phoneticPr fontId="2"/>
  </si>
  <si>
    <t>土橋</t>
    <rPh sb="0" eb="2">
      <t>ツチハシ</t>
    </rPh>
    <phoneticPr fontId="2"/>
  </si>
  <si>
    <t>康祐</t>
    <rPh sb="0" eb="2">
      <t>コウスケ</t>
    </rPh>
    <phoneticPr fontId="2"/>
  </si>
  <si>
    <t>つちはし</t>
    <phoneticPr fontId="2"/>
  </si>
  <si>
    <t>こうすけ</t>
    <phoneticPr fontId="2"/>
  </si>
  <si>
    <t>岡本</t>
    <rPh sb="0" eb="2">
      <t>オカモト</t>
    </rPh>
    <phoneticPr fontId="2"/>
  </si>
  <si>
    <t>正巳</t>
    <rPh sb="0" eb="2">
      <t>マサミ</t>
    </rPh>
    <phoneticPr fontId="2"/>
  </si>
  <si>
    <t>おかもと</t>
    <phoneticPr fontId="2"/>
  </si>
  <si>
    <t>まさみ</t>
    <phoneticPr fontId="2"/>
  </si>
  <si>
    <t>　</t>
  </si>
  <si>
    <t>福</t>
    <rPh sb="0" eb="1">
      <t>フク</t>
    </rPh>
    <phoneticPr fontId="2"/>
  </si>
  <si>
    <t>菜々美</t>
    <rPh sb="0" eb="3">
      <t>ナナミ</t>
    </rPh>
    <phoneticPr fontId="2"/>
  </si>
  <si>
    <t>ふく</t>
    <phoneticPr fontId="2"/>
  </si>
  <si>
    <t>ななみ</t>
    <phoneticPr fontId="2"/>
  </si>
  <si>
    <t>小林　祐樹</t>
    <rPh sb="0" eb="2">
      <t>コバヤシ</t>
    </rPh>
    <rPh sb="3" eb="5">
      <t>ユウキ</t>
    </rPh>
    <phoneticPr fontId="2"/>
  </si>
  <si>
    <t>田中</t>
    <rPh sb="0" eb="2">
      <t>タナカ</t>
    </rPh>
    <phoneticPr fontId="2"/>
  </si>
  <si>
    <t>すずな</t>
    <phoneticPr fontId="2"/>
  </si>
  <si>
    <t>たなか</t>
    <phoneticPr fontId="2"/>
  </si>
  <si>
    <t>河原井</t>
    <rPh sb="0" eb="3">
      <t>カワライ</t>
    </rPh>
    <phoneticPr fontId="2"/>
  </si>
  <si>
    <t>結愛</t>
    <rPh sb="0" eb="1">
      <t>ムス</t>
    </rPh>
    <rPh sb="1" eb="2">
      <t>アイ</t>
    </rPh>
    <phoneticPr fontId="2"/>
  </si>
  <si>
    <t>かわらい</t>
    <phoneticPr fontId="2"/>
  </si>
  <si>
    <t>ゆあ</t>
    <phoneticPr fontId="2"/>
  </si>
  <si>
    <t>村上</t>
    <rPh sb="0" eb="2">
      <t>ムラカミ</t>
    </rPh>
    <phoneticPr fontId="2"/>
  </si>
  <si>
    <t>百合愛</t>
    <rPh sb="0" eb="2">
      <t>ユリ</t>
    </rPh>
    <rPh sb="2" eb="3">
      <t>アイ</t>
    </rPh>
    <phoneticPr fontId="2"/>
  </si>
  <si>
    <t>むらかみ</t>
    <phoneticPr fontId="2"/>
  </si>
  <si>
    <t>りりあ</t>
    <phoneticPr fontId="2"/>
  </si>
  <si>
    <t>河野</t>
    <rPh sb="0" eb="2">
      <t>コウノ</t>
    </rPh>
    <phoneticPr fontId="2"/>
  </si>
  <si>
    <t>梨湖</t>
    <rPh sb="0" eb="1">
      <t>ナシ</t>
    </rPh>
    <rPh sb="1" eb="2">
      <t>ミズウミ</t>
    </rPh>
    <phoneticPr fontId="2"/>
  </si>
  <si>
    <t>こうの</t>
    <phoneticPr fontId="2"/>
  </si>
  <si>
    <t>りこ</t>
    <phoneticPr fontId="2"/>
  </si>
  <si>
    <t>宮下</t>
    <rPh sb="0" eb="2">
      <t>ミヤシタ</t>
    </rPh>
    <phoneticPr fontId="2"/>
  </si>
  <si>
    <t>楓</t>
    <rPh sb="0" eb="1">
      <t>カエデ</t>
    </rPh>
    <phoneticPr fontId="2"/>
  </si>
  <si>
    <t>みやした</t>
    <phoneticPr fontId="2"/>
  </si>
  <si>
    <t>かえで</t>
    <phoneticPr fontId="2"/>
  </si>
  <si>
    <t>グリンバーグ　ゾーイ</t>
    <phoneticPr fontId="2"/>
  </si>
  <si>
    <t>るな</t>
    <phoneticPr fontId="2"/>
  </si>
  <si>
    <t>ぐりんばーぐ　ぞーい</t>
    <phoneticPr fontId="2"/>
  </si>
  <si>
    <t>津金</t>
    <rPh sb="0" eb="2">
      <t>ツガネ</t>
    </rPh>
    <phoneticPr fontId="2"/>
  </si>
  <si>
    <t>柚南</t>
    <rPh sb="0" eb="1">
      <t>ユズ</t>
    </rPh>
    <rPh sb="1" eb="2">
      <t>ミナミ</t>
    </rPh>
    <phoneticPr fontId="2"/>
  </si>
  <si>
    <t>つがね</t>
    <phoneticPr fontId="2"/>
  </si>
  <si>
    <t>ゆうな</t>
    <phoneticPr fontId="2"/>
  </si>
  <si>
    <t>石井</t>
    <rPh sb="0" eb="2">
      <t>イシイ</t>
    </rPh>
    <phoneticPr fontId="2"/>
  </si>
  <si>
    <t>心古都</t>
    <rPh sb="0" eb="1">
      <t>ココロ</t>
    </rPh>
    <rPh sb="1" eb="3">
      <t>コト</t>
    </rPh>
    <phoneticPr fontId="2"/>
  </si>
  <si>
    <t>いしい</t>
    <phoneticPr fontId="2"/>
  </si>
  <si>
    <t>みこと</t>
    <phoneticPr fontId="2"/>
  </si>
  <si>
    <t>秋庭</t>
    <rPh sb="0" eb="2">
      <t>アキバ</t>
    </rPh>
    <phoneticPr fontId="2"/>
  </si>
  <si>
    <t>鍋谷</t>
    <rPh sb="0" eb="2">
      <t>ナベヤ</t>
    </rPh>
    <phoneticPr fontId="2"/>
  </si>
  <si>
    <t>明</t>
    <rPh sb="0" eb="1">
      <t>ア</t>
    </rPh>
    <phoneticPr fontId="2"/>
  </si>
  <si>
    <t>なべや</t>
    <phoneticPr fontId="2"/>
  </si>
  <si>
    <t>めい</t>
    <phoneticPr fontId="2"/>
  </si>
  <si>
    <t>内畠</t>
    <rPh sb="0" eb="2">
      <t>ウチハタ</t>
    </rPh>
    <phoneticPr fontId="2"/>
  </si>
  <si>
    <t>麻陽</t>
    <rPh sb="0" eb="1">
      <t>アサ</t>
    </rPh>
    <rPh sb="1" eb="2">
      <t>ヨウ</t>
    </rPh>
    <phoneticPr fontId="2"/>
  </si>
  <si>
    <t>うちはた</t>
    <phoneticPr fontId="2"/>
  </si>
  <si>
    <t>あさひ</t>
    <phoneticPr fontId="2"/>
  </si>
  <si>
    <t>深井</t>
    <rPh sb="0" eb="2">
      <t>フカイ</t>
    </rPh>
    <phoneticPr fontId="2"/>
  </si>
  <si>
    <t>みゆう</t>
    <phoneticPr fontId="2"/>
  </si>
  <si>
    <t>ふかい</t>
    <phoneticPr fontId="2"/>
  </si>
  <si>
    <t>美花</t>
    <rPh sb="0" eb="1">
      <t>ビ</t>
    </rPh>
    <rPh sb="1" eb="2">
      <t>ハナ</t>
    </rPh>
    <phoneticPr fontId="2"/>
  </si>
  <si>
    <t>あきば</t>
    <phoneticPr fontId="2"/>
  </si>
  <si>
    <t>みか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</si>
</sst>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Normal="100" zoomScaleSheetLayoutView="100" workbookViewId="0">
      <selection activeCell="H43" sqref="H43:M43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8" zoomScaleNormal="100" zoomScaleSheetLayoutView="100" workbookViewId="0">
      <selection activeCell="BK35" sqref="BK35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1192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横浜市立東山田中学校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710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753</v>
      </c>
      <c r="G15" s="71"/>
      <c r="H15" s="71"/>
      <c r="I15" s="71"/>
      <c r="J15" s="71"/>
      <c r="K15" s="71" t="s">
        <v>754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713</v>
      </c>
      <c r="AA15" s="71"/>
      <c r="AB15" s="71"/>
      <c r="AC15" s="71"/>
      <c r="AD15" s="71"/>
      <c r="AE15" s="71" t="s">
        <v>714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751</v>
      </c>
      <c r="G16" s="84"/>
      <c r="H16" s="84"/>
      <c r="I16" s="84"/>
      <c r="J16" s="85"/>
      <c r="K16" s="84" t="s">
        <v>752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711</v>
      </c>
      <c r="AA16" s="84"/>
      <c r="AB16" s="84"/>
      <c r="AC16" s="84"/>
      <c r="AD16" s="85"/>
      <c r="AE16" s="84" t="s">
        <v>712</v>
      </c>
      <c r="AF16" s="84"/>
      <c r="AG16" s="84"/>
      <c r="AH16" s="84"/>
      <c r="AI16" s="93"/>
      <c r="AJ16" s="95">
        <v>7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713</v>
      </c>
      <c r="G22" s="186"/>
      <c r="H22" s="186"/>
      <c r="I22" s="186"/>
      <c r="J22" s="186"/>
      <c r="K22" s="186" t="s">
        <v>714</v>
      </c>
      <c r="L22" s="186"/>
      <c r="M22" s="186"/>
      <c r="N22" s="186"/>
      <c r="O22" s="187"/>
      <c r="P22" s="183">
        <v>3</v>
      </c>
      <c r="Q22" s="183"/>
      <c r="R22" s="188">
        <v>159.6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737</v>
      </c>
      <c r="AA22" s="186"/>
      <c r="AB22" s="186"/>
      <c r="AC22" s="186"/>
      <c r="AD22" s="186"/>
      <c r="AE22" s="186" t="s">
        <v>736</v>
      </c>
      <c r="AF22" s="186"/>
      <c r="AG22" s="186"/>
      <c r="AH22" s="186"/>
      <c r="AI22" s="187"/>
      <c r="AJ22" s="183">
        <v>3</v>
      </c>
      <c r="AK22" s="183"/>
      <c r="AL22" s="188">
        <v>153.30000000000001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711</v>
      </c>
      <c r="G23" s="204"/>
      <c r="H23" s="204"/>
      <c r="I23" s="204"/>
      <c r="J23" s="204"/>
      <c r="K23" s="204" t="s">
        <v>712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735</v>
      </c>
      <c r="AA23" s="204"/>
      <c r="AB23" s="204"/>
      <c r="AC23" s="204"/>
      <c r="AD23" s="204"/>
      <c r="AE23" s="204" t="s">
        <v>736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718</v>
      </c>
      <c r="G24" s="198"/>
      <c r="H24" s="198"/>
      <c r="I24" s="198"/>
      <c r="J24" s="198"/>
      <c r="K24" s="198" t="s">
        <v>717</v>
      </c>
      <c r="L24" s="198"/>
      <c r="M24" s="198"/>
      <c r="N24" s="198"/>
      <c r="O24" s="199"/>
      <c r="P24" s="195">
        <v>3</v>
      </c>
      <c r="Q24" s="195"/>
      <c r="R24" s="200">
        <v>153.6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740</v>
      </c>
      <c r="AA24" s="198"/>
      <c r="AB24" s="198"/>
      <c r="AC24" s="198"/>
      <c r="AD24" s="198"/>
      <c r="AE24" s="198" t="s">
        <v>741</v>
      </c>
      <c r="AF24" s="198"/>
      <c r="AG24" s="198"/>
      <c r="AH24" s="198"/>
      <c r="AI24" s="199"/>
      <c r="AJ24" s="195">
        <v>3</v>
      </c>
      <c r="AK24" s="195"/>
      <c r="AL24" s="200">
        <v>166.1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716</v>
      </c>
      <c r="G25" s="211"/>
      <c r="H25" s="211"/>
      <c r="I25" s="211"/>
      <c r="J25" s="211"/>
      <c r="K25" s="211" t="s">
        <v>717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738</v>
      </c>
      <c r="AA25" s="211"/>
      <c r="AB25" s="211"/>
      <c r="AC25" s="211"/>
      <c r="AD25" s="211"/>
      <c r="AE25" s="211" t="s">
        <v>739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721</v>
      </c>
      <c r="G26" s="198"/>
      <c r="H26" s="198"/>
      <c r="I26" s="198"/>
      <c r="J26" s="198"/>
      <c r="K26" s="198" t="s">
        <v>722</v>
      </c>
      <c r="L26" s="198"/>
      <c r="M26" s="198"/>
      <c r="N26" s="198"/>
      <c r="O26" s="199"/>
      <c r="P26" s="195">
        <v>3</v>
      </c>
      <c r="Q26" s="195"/>
      <c r="R26" s="200">
        <v>163.5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744</v>
      </c>
      <c r="AA26" s="198"/>
      <c r="AB26" s="198"/>
      <c r="AC26" s="198"/>
      <c r="AD26" s="198"/>
      <c r="AE26" s="198" t="s">
        <v>745</v>
      </c>
      <c r="AF26" s="198"/>
      <c r="AG26" s="198"/>
      <c r="AH26" s="198"/>
      <c r="AI26" s="199"/>
      <c r="AJ26" s="195">
        <v>3</v>
      </c>
      <c r="AK26" s="195"/>
      <c r="AL26" s="200">
        <v>160.19999999999999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719</v>
      </c>
      <c r="G27" s="211"/>
      <c r="H27" s="211"/>
      <c r="I27" s="211"/>
      <c r="J27" s="211"/>
      <c r="K27" s="211" t="s">
        <v>720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742</v>
      </c>
      <c r="AA27" s="211"/>
      <c r="AB27" s="211"/>
      <c r="AC27" s="211"/>
      <c r="AD27" s="211"/>
      <c r="AE27" s="211" t="s">
        <v>743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725</v>
      </c>
      <c r="G28" s="198"/>
      <c r="H28" s="198"/>
      <c r="I28" s="198"/>
      <c r="J28" s="198"/>
      <c r="K28" s="198" t="s">
        <v>726</v>
      </c>
      <c r="L28" s="198"/>
      <c r="M28" s="198"/>
      <c r="N28" s="198"/>
      <c r="O28" s="199"/>
      <c r="P28" s="195">
        <v>3</v>
      </c>
      <c r="Q28" s="195"/>
      <c r="R28" s="200">
        <v>170.6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749</v>
      </c>
      <c r="AA28" s="198"/>
      <c r="AB28" s="198"/>
      <c r="AC28" s="198"/>
      <c r="AD28" s="198"/>
      <c r="AE28" s="198" t="s">
        <v>750</v>
      </c>
      <c r="AF28" s="198"/>
      <c r="AG28" s="198"/>
      <c r="AH28" s="198"/>
      <c r="AI28" s="199"/>
      <c r="AJ28" s="195">
        <v>3</v>
      </c>
      <c r="AK28" s="195"/>
      <c r="AL28" s="200">
        <v>154.4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723</v>
      </c>
      <c r="G29" s="211"/>
      <c r="H29" s="211"/>
      <c r="I29" s="211"/>
      <c r="J29" s="211"/>
      <c r="K29" s="211" t="s">
        <v>724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747</v>
      </c>
      <c r="AA29" s="211"/>
      <c r="AB29" s="211"/>
      <c r="AC29" s="211"/>
      <c r="AD29" s="211"/>
      <c r="AE29" s="211" t="s">
        <v>748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729</v>
      </c>
      <c r="G30" s="198"/>
      <c r="H30" s="198"/>
      <c r="I30" s="198"/>
      <c r="J30" s="198"/>
      <c r="K30" s="198" t="s">
        <v>730</v>
      </c>
      <c r="L30" s="198"/>
      <c r="M30" s="198"/>
      <c r="N30" s="198"/>
      <c r="O30" s="199"/>
      <c r="P30" s="195">
        <v>3</v>
      </c>
      <c r="Q30" s="195"/>
      <c r="R30" s="200">
        <v>163.5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757</v>
      </c>
      <c r="AA30" s="198"/>
      <c r="AB30" s="198"/>
      <c r="AC30" s="198"/>
      <c r="AD30" s="198"/>
      <c r="AE30" s="198" t="s">
        <v>756</v>
      </c>
      <c r="AF30" s="198"/>
      <c r="AG30" s="198"/>
      <c r="AH30" s="198"/>
      <c r="AI30" s="199"/>
      <c r="AJ30" s="195">
        <v>3</v>
      </c>
      <c r="AK30" s="195"/>
      <c r="AL30" s="200">
        <v>151.19999999999999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727</v>
      </c>
      <c r="G31" s="211"/>
      <c r="H31" s="211"/>
      <c r="I31" s="211"/>
      <c r="J31" s="211"/>
      <c r="K31" s="211" t="s">
        <v>728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755</v>
      </c>
      <c r="AA31" s="211"/>
      <c r="AB31" s="211"/>
      <c r="AC31" s="211"/>
      <c r="AD31" s="211"/>
      <c r="AE31" s="211" t="s">
        <v>756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733</v>
      </c>
      <c r="G32" s="198"/>
      <c r="H32" s="198"/>
      <c r="I32" s="198"/>
      <c r="J32" s="198"/>
      <c r="K32" s="198" t="s">
        <v>734</v>
      </c>
      <c r="L32" s="198"/>
      <c r="M32" s="198"/>
      <c r="N32" s="198"/>
      <c r="O32" s="199"/>
      <c r="P32" s="195">
        <v>3</v>
      </c>
      <c r="Q32" s="195"/>
      <c r="R32" s="200">
        <v>153.69999999999999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759</v>
      </c>
      <c r="AA32" s="198"/>
      <c r="AB32" s="198"/>
      <c r="AC32" s="198"/>
      <c r="AD32" s="198"/>
      <c r="AE32" s="198" t="s">
        <v>760</v>
      </c>
      <c r="AF32" s="198"/>
      <c r="AG32" s="198"/>
      <c r="AH32" s="198"/>
      <c r="AI32" s="199"/>
      <c r="AJ32" s="195">
        <v>3</v>
      </c>
      <c r="AK32" s="195"/>
      <c r="AL32" s="200">
        <v>158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731</v>
      </c>
      <c r="G33" s="219"/>
      <c r="H33" s="219"/>
      <c r="I33" s="219"/>
      <c r="J33" s="219"/>
      <c r="K33" s="219" t="s">
        <v>732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746</v>
      </c>
      <c r="AA33" s="219"/>
      <c r="AB33" s="219"/>
      <c r="AC33" s="219"/>
      <c r="AD33" s="219"/>
      <c r="AE33" s="219" t="s">
        <v>758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2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横浜市立東山田中学校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715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1192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横浜市立東山田中学校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つちはし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土橋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うちはた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内畠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ふく</v>
      </c>
      <c r="F15" s="292"/>
      <c r="G15" s="292"/>
      <c r="H15" s="292"/>
      <c r="I15" s="292"/>
      <c r="J15" s="292" t="str">
        <f>IF(入力!K22="","",入力!K22)</f>
        <v>ななみ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159.6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ぐりんばーぐ　ぞーい</v>
      </c>
      <c r="Z15" s="292"/>
      <c r="AA15" s="292"/>
      <c r="AB15" s="292"/>
      <c r="AC15" s="292"/>
      <c r="AD15" s="292" t="str">
        <f>IF(入力!AE22="","",入力!AE22)</f>
        <v>るな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153.30000000000001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福</v>
      </c>
      <c r="F16" s="312"/>
      <c r="G16" s="312"/>
      <c r="H16" s="312"/>
      <c r="I16" s="312"/>
      <c r="J16" s="312" t="str">
        <f>IF(入力!K23="","",入力!K23)</f>
        <v>菜々美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グリンバーグ　ゾーイ</v>
      </c>
      <c r="Z16" s="312"/>
      <c r="AA16" s="312"/>
      <c r="AB16" s="312"/>
      <c r="AC16" s="312"/>
      <c r="AD16" s="312" t="str">
        <f>IF(入力!AE23="","",入力!AE23)</f>
        <v>るな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たなか</v>
      </c>
      <c r="F17" s="277"/>
      <c r="G17" s="277"/>
      <c r="H17" s="277"/>
      <c r="I17" s="277"/>
      <c r="J17" s="277" t="str">
        <f>IF(入力!K24="","",入力!K24)</f>
        <v>すずな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153.6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つがね</v>
      </c>
      <c r="Z17" s="277"/>
      <c r="AA17" s="277"/>
      <c r="AB17" s="277"/>
      <c r="AC17" s="277"/>
      <c r="AD17" s="277" t="str">
        <f>IF(入力!AE24="","",入力!AE24)</f>
        <v>ゆうな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166.1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田中</v>
      </c>
      <c r="F18" s="270"/>
      <c r="G18" s="270"/>
      <c r="H18" s="270"/>
      <c r="I18" s="270"/>
      <c r="J18" s="270" t="str">
        <f>IF(入力!K25="","",入力!K25)</f>
        <v>すずな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津金</v>
      </c>
      <c r="Z18" s="270"/>
      <c r="AA18" s="270"/>
      <c r="AB18" s="270"/>
      <c r="AC18" s="270"/>
      <c r="AD18" s="270" t="str">
        <f>IF(入力!AE25="","",入力!AE25)</f>
        <v>柚南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かわらい</v>
      </c>
      <c r="F19" s="277"/>
      <c r="G19" s="277"/>
      <c r="H19" s="277"/>
      <c r="I19" s="277"/>
      <c r="J19" s="277" t="str">
        <f>IF(入力!K26="","",入力!K26)</f>
        <v>ゆあ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163.5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いしい</v>
      </c>
      <c r="Z19" s="277"/>
      <c r="AA19" s="277"/>
      <c r="AB19" s="277"/>
      <c r="AC19" s="277"/>
      <c r="AD19" s="277" t="str">
        <f>IF(入力!AE26="","",入力!AE26)</f>
        <v>みこと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160.19999999999999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河原井</v>
      </c>
      <c r="F20" s="270"/>
      <c r="G20" s="270"/>
      <c r="H20" s="270"/>
      <c r="I20" s="270"/>
      <c r="J20" s="270" t="str">
        <f>IF(入力!K27="","",入力!K27)</f>
        <v>結愛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石井</v>
      </c>
      <c r="Z20" s="270"/>
      <c r="AA20" s="270"/>
      <c r="AB20" s="270"/>
      <c r="AC20" s="270"/>
      <c r="AD20" s="270" t="str">
        <f>IF(入力!AE27="","",入力!AE27)</f>
        <v>心古都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むらかみ</v>
      </c>
      <c r="F21" s="277"/>
      <c r="G21" s="277"/>
      <c r="H21" s="277"/>
      <c r="I21" s="277"/>
      <c r="J21" s="277" t="str">
        <f>IF(入力!K28="","",入力!K28)</f>
        <v>りりあ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170.6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なべや</v>
      </c>
      <c r="Z21" s="277"/>
      <c r="AA21" s="277"/>
      <c r="AB21" s="277"/>
      <c r="AC21" s="277"/>
      <c r="AD21" s="277" t="str">
        <f>IF(入力!AE28="","",入力!AE28)</f>
        <v>めい</v>
      </c>
      <c r="AE21" s="277"/>
      <c r="AF21" s="277"/>
      <c r="AG21" s="277"/>
      <c r="AH21" s="278"/>
      <c r="AI21" s="273">
        <f>IF(入力!AJ28="","",入力!AJ28)</f>
        <v>3</v>
      </c>
      <c r="AJ21" s="273"/>
      <c r="AK21" s="271">
        <f>IF(入力!AL28="","",入力!AL28)</f>
        <v>154.4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村上</v>
      </c>
      <c r="F22" s="270"/>
      <c r="G22" s="270"/>
      <c r="H22" s="270"/>
      <c r="I22" s="270"/>
      <c r="J22" s="270" t="str">
        <f>IF(入力!K29="","",入力!K29)</f>
        <v>百合愛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鍋谷</v>
      </c>
      <c r="Z22" s="270"/>
      <c r="AA22" s="270"/>
      <c r="AB22" s="270"/>
      <c r="AC22" s="270"/>
      <c r="AD22" s="270" t="str">
        <f>IF(入力!AE29="","",入力!AE29)</f>
        <v>明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こうの</v>
      </c>
      <c r="F23" s="277"/>
      <c r="G23" s="277"/>
      <c r="H23" s="277"/>
      <c r="I23" s="277"/>
      <c r="J23" s="277" t="str">
        <f>IF(入力!K30="","",入力!K30)</f>
        <v>りこ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163.5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ふかい</v>
      </c>
      <c r="Z23" s="277"/>
      <c r="AA23" s="277"/>
      <c r="AB23" s="277"/>
      <c r="AC23" s="277"/>
      <c r="AD23" s="277" t="str">
        <f>IF(入力!AE30="","",入力!AE30)</f>
        <v>みゆう</v>
      </c>
      <c r="AE23" s="277"/>
      <c r="AF23" s="277"/>
      <c r="AG23" s="277"/>
      <c r="AH23" s="278"/>
      <c r="AI23" s="273">
        <f>IF(入力!AJ30="","",入力!AJ30)</f>
        <v>3</v>
      </c>
      <c r="AJ23" s="273"/>
      <c r="AK23" s="271">
        <f>IF(入力!AL30="","",入力!AL30)</f>
        <v>151.19999999999999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河野</v>
      </c>
      <c r="F24" s="270"/>
      <c r="G24" s="270"/>
      <c r="H24" s="270"/>
      <c r="I24" s="270"/>
      <c r="J24" s="270" t="str">
        <f>IF(入力!K31="","",入力!K31)</f>
        <v>梨湖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深井</v>
      </c>
      <c r="Z24" s="270"/>
      <c r="AA24" s="270"/>
      <c r="AB24" s="270"/>
      <c r="AC24" s="270"/>
      <c r="AD24" s="270" t="str">
        <f>IF(入力!AE31="","",入力!AE31)</f>
        <v>みゆう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みやした</v>
      </c>
      <c r="F25" s="277"/>
      <c r="G25" s="277"/>
      <c r="H25" s="277"/>
      <c r="I25" s="277"/>
      <c r="J25" s="277" t="str">
        <f>IF(入力!K32="","",入力!K32)</f>
        <v>かえで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153.69999999999999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あきば</v>
      </c>
      <c r="Z25" s="277"/>
      <c r="AA25" s="277"/>
      <c r="AB25" s="277"/>
      <c r="AC25" s="277"/>
      <c r="AD25" s="277" t="str">
        <f>IF(入力!AE32="","",入力!AE32)</f>
        <v>みか</v>
      </c>
      <c r="AE25" s="277"/>
      <c r="AF25" s="277"/>
      <c r="AG25" s="277"/>
      <c r="AH25" s="278"/>
      <c r="AI25" s="273">
        <f>IF(入力!AJ32="","",入力!AJ32)</f>
        <v>3</v>
      </c>
      <c r="AJ25" s="273"/>
      <c r="AK25" s="271">
        <f>IF(入力!AL32="","",入力!AL32)</f>
        <v>158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宮下</v>
      </c>
      <c r="F26" s="283"/>
      <c r="G26" s="283"/>
      <c r="H26" s="283"/>
      <c r="I26" s="283"/>
      <c r="J26" s="283" t="str">
        <f>IF(入力!K33="","",入力!K33)</f>
        <v>楓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秋庭</v>
      </c>
      <c r="Z26" s="283"/>
      <c r="AA26" s="283"/>
      <c r="AB26" s="283"/>
      <c r="AC26" s="283"/>
      <c r="AD26" s="283" t="str">
        <f>IF(入力!AE33="","",入力!AE33)</f>
        <v>美花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1192</v>
      </c>
      <c r="B7" s="31" t="str">
        <f t="shared" ref="B7:C7" si="0">IF($A$8="","",IF($A$9="",B8,B8&amp;"・"&amp;B9))</f>
        <v>横浜市立東山田中学校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224</v>
      </c>
      <c r="G7" s="31" t="str">
        <f t="shared" si="1"/>
        <v>0023</v>
      </c>
      <c r="H7" s="31">
        <f t="shared" si="1"/>
        <v>0</v>
      </c>
      <c r="I7" s="31" t="str">
        <f t="shared" si="1"/>
        <v>横浜市都筑区東山田二丁目９番１号</v>
      </c>
      <c r="J7" s="31">
        <f t="shared" si="1"/>
        <v>0</v>
      </c>
      <c r="K7" s="31" t="str">
        <f t="shared" si="1"/>
        <v>045</v>
      </c>
      <c r="L7" s="31" t="str">
        <f t="shared" si="1"/>
        <v>594</v>
      </c>
      <c r="M7" s="31" t="str">
        <f t="shared" si="1"/>
        <v>5107</v>
      </c>
      <c r="N7" s="31" t="str">
        <f t="shared" si="1"/>
        <v>045</v>
      </c>
      <c r="O7" s="31" t="str">
        <f t="shared" si="1"/>
        <v>590</v>
      </c>
      <c r="P7" s="31" t="str">
        <f t="shared" si="1"/>
        <v>3780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1192</v>
      </c>
      <c r="B8" s="32" t="str">
        <f>IF(入力!$F$3="","",入力!$F$3)</f>
        <v>横浜市立東山田中学校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224</v>
      </c>
      <c r="G8" s="42" t="str">
        <f>IF(入力!$I$6="","",入力!$I$6)</f>
        <v>0023</v>
      </c>
      <c r="H8" s="32"/>
      <c r="I8" s="32" t="str">
        <f>IF(入力!$L$5="","",入力!$L$5)</f>
        <v>横浜市都筑区東山田二丁目９番１号</v>
      </c>
      <c r="J8" s="32"/>
      <c r="K8" s="42" t="str">
        <f>IF(入力!$AB$4="","",入力!$AB$4)</f>
        <v>045</v>
      </c>
      <c r="L8" s="42" t="str">
        <f>IF(入力!$AG$4="","",入力!$AG$4)</f>
        <v>594</v>
      </c>
      <c r="M8" s="42" t="str">
        <f>IF(入力!$AL$4="","",入力!$AL$4)</f>
        <v>5107</v>
      </c>
      <c r="N8" s="42" t="str">
        <f>IF(入力!$AB$6="","",入力!$AB$6)</f>
        <v>045</v>
      </c>
      <c r="O8" s="42" t="str">
        <f>IF(入力!$AG$6="","",入力!$AG$6)</f>
        <v>590</v>
      </c>
      <c r="P8" s="42" t="str">
        <f>IF(入力!$AL$6="","",入力!$AL$6)</f>
        <v>3780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5107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土橋</v>
      </c>
      <c r="D16" s="32" t="str">
        <f>IF(入力!$K$13="","",入力!$K$13)</f>
        <v>康祐</v>
      </c>
      <c r="E16" s="32" t="str">
        <f>IF(入力!$F$12="","",入力!$F$12)</f>
        <v>つちはし</v>
      </c>
      <c r="F16" s="32" t="str">
        <f>IF(入力!$K$12="","",入力!$K$12)</f>
        <v>こうすけ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岡本</v>
      </c>
      <c r="D17" s="32" t="str">
        <f>IF(入力!$AE$13="","",入力!$AE$13)</f>
        <v>正巳</v>
      </c>
      <c r="E17" s="32" t="str">
        <f>IF(入力!$Z$12="","",入力!$Z$12)</f>
        <v>おかもと</v>
      </c>
      <c r="F17" s="32" t="str">
        <f>IF(入力!$AE$12="","",入力!$AE$12)</f>
        <v>まさみ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内畠</v>
      </c>
      <c r="D20" s="32" t="str">
        <f>IF(入力!$K$16="","",入力!$K$16)</f>
        <v>麻陽</v>
      </c>
      <c r="E20" s="32" t="str">
        <f>IF(入力!$F$15="","",入力!$F$15)</f>
        <v>うちはた</v>
      </c>
      <c r="F20" s="32" t="str">
        <f>IF(入力!$K$15="","",入力!$K$15)</f>
        <v>あさひ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福</v>
      </c>
      <c r="D24" s="32" t="str">
        <f>IF(入力!$AE$16="","",入力!$AE$16)</f>
        <v>菜々美</v>
      </c>
      <c r="E24" s="32" t="str">
        <f>IF(入力!$Z$15="","",入力!$Z$15)</f>
        <v>ふく</v>
      </c>
      <c r="F24" s="32" t="str">
        <f>IF(入力!$AE$15="","",入力!$AE$15)</f>
        <v>ななみ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福</v>
      </c>
      <c r="D53" s="32" t="str">
        <f>IF(OR(L53&lt;&gt;"○",入力!K23=""),"",入力!K23)</f>
        <v>菜々美</v>
      </c>
      <c r="E53" s="32" t="str">
        <f>IF(OR(L53&lt;&gt;"○",入力!F22=""),"",入力!F22)</f>
        <v>ふく</v>
      </c>
      <c r="F53" s="32" t="str">
        <f>IF(OR(L53&lt;&gt;"○",入力!K22=""),"",入力!K22)</f>
        <v>ななみ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159.6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田中</v>
      </c>
      <c r="D54" s="32" t="str">
        <f>IF(OR(L54&lt;&gt;"○",入力!K25=""),"",入力!K25)</f>
        <v>すずな</v>
      </c>
      <c r="E54" s="32" t="str">
        <f>IF(OR(L54&lt;&gt;"○",入力!F24=""),"",入力!F24)</f>
        <v>たなか</v>
      </c>
      <c r="F54" s="32" t="str">
        <f>IF(OR(L54&lt;&gt;"○",入力!K24=""),"",入力!K24)</f>
        <v>すずな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153.6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河原井</v>
      </c>
      <c r="D55" s="32" t="str">
        <f>IF(OR(L55&lt;&gt;"○",入力!K27=""),"",入力!K27)</f>
        <v>結愛</v>
      </c>
      <c r="E55" s="32" t="str">
        <f>IF(OR(L55&lt;&gt;"○",入力!F26=""),"",入力!F26)</f>
        <v>かわらい</v>
      </c>
      <c r="F55" s="32" t="str">
        <f>IF(OR(L55&lt;&gt;"○",入力!K26=""),"",入力!K26)</f>
        <v>ゆあ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163.5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村上</v>
      </c>
      <c r="D56" s="32" t="str">
        <f>IF(OR(L56&lt;&gt;"○",入力!K29=""),"",入力!K29)</f>
        <v>百合愛</v>
      </c>
      <c r="E56" s="32" t="str">
        <f>IF(OR(L56&lt;&gt;"○",入力!F28=""),"",入力!F28)</f>
        <v>むらかみ</v>
      </c>
      <c r="F56" s="32" t="str">
        <f>IF(OR(L56&lt;&gt;"○",入力!K28=""),"",入力!K28)</f>
        <v>りりあ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170.6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河野</v>
      </c>
      <c r="D57" s="32" t="str">
        <f>IF(OR(L57&lt;&gt;"○",入力!K31=""),"",入力!K31)</f>
        <v>梨湖</v>
      </c>
      <c r="E57" s="32" t="str">
        <f>IF(OR(L57&lt;&gt;"○",入力!F30=""),"",入力!F30)</f>
        <v>こうの</v>
      </c>
      <c r="F57" s="32" t="str">
        <f>IF(OR(L57&lt;&gt;"○",入力!K30=""),"",入力!K30)</f>
        <v>りこ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163.5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宮下</v>
      </c>
      <c r="D58" s="32" t="str">
        <f>IF(OR(L58&lt;&gt;"○",入力!K33=""),"",入力!K33)</f>
        <v>楓</v>
      </c>
      <c r="E58" s="32" t="str">
        <f>IF(OR(L58&lt;&gt;"○",入力!F32=""),"",入力!F32)</f>
        <v>みやした</v>
      </c>
      <c r="F58" s="32" t="str">
        <f>IF(OR(L58&lt;&gt;"○",入力!K32=""),"",入力!K32)</f>
        <v>かえで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153.69999999999999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グリンバーグ　ゾーイ</v>
      </c>
      <c r="D59" s="32" t="str">
        <f>IF(OR(L59&lt;&gt;"○",入力!AE23=""),"",入力!AE23)</f>
        <v>るな</v>
      </c>
      <c r="E59" s="32" t="str">
        <f>IF(OR(L59&lt;&gt;"○",入力!Z22=""),"",入力!Z22)</f>
        <v>ぐりんばーぐ　ぞーい</v>
      </c>
      <c r="F59" s="32" t="str">
        <f>IF(OR(L59&lt;&gt;"○",入力!AE22=""),"",入力!AE22)</f>
        <v>るな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153.30000000000001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津金</v>
      </c>
      <c r="D60" s="32" t="str">
        <f>IF(OR(L60&lt;&gt;"○",入力!AE25=""),"",入力!AE25)</f>
        <v>柚南</v>
      </c>
      <c r="E60" s="32" t="str">
        <f>IF(OR(L60&lt;&gt;"○",入力!Z24=""),"",入力!Z24)</f>
        <v>つがね</v>
      </c>
      <c r="F60" s="32" t="str">
        <f>IF(OR(L60&lt;&gt;"○",入力!AE24=""),"",入力!AE24)</f>
        <v>ゆうな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166.1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石井</v>
      </c>
      <c r="D61" s="32" t="str">
        <f>IF(OR(L61&lt;&gt;"○",入力!AE27=""),"",入力!AE27)</f>
        <v>心古都</v>
      </c>
      <c r="E61" s="32" t="str">
        <f>IF(OR(L61&lt;&gt;"○",入力!Z26=""),"",入力!Z26)</f>
        <v>いしい</v>
      </c>
      <c r="F61" s="32" t="str">
        <f>IF(OR(L61&lt;&gt;"○",入力!AE26=""),"",入力!AE26)</f>
        <v>みこと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160.19999999999999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鍋谷</v>
      </c>
      <c r="D62" s="32" t="str">
        <f>IF(OR(L62&lt;&gt;"○",入力!AE29=""),"",入力!AE29)</f>
        <v>明</v>
      </c>
      <c r="E62" s="32" t="str">
        <f>IF(OR(L62&lt;&gt;"○",入力!Z28=""),"",入力!Z28)</f>
        <v>なべや</v>
      </c>
      <c r="F62" s="32" t="str">
        <f>IF(OR(L62&lt;&gt;"○",入力!AE28=""),"",入力!AE28)</f>
        <v>めい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154.4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深井</v>
      </c>
      <c r="D63" s="32" t="str">
        <f>IF(OR(L63&lt;&gt;"○",入力!AE31=""),"",入力!AE31)</f>
        <v>みゆう</v>
      </c>
      <c r="E63" s="32" t="str">
        <f>IF(OR(L63&lt;&gt;"○",入力!Z30=""),"",入力!Z30)</f>
        <v>ふかい</v>
      </c>
      <c r="F63" s="32" t="str">
        <f>IF(OR(L63&lt;&gt;"○",入力!AE30=""),"",入力!AE30)</f>
        <v>みゆう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151.19999999999999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秋庭</v>
      </c>
      <c r="D64" s="32" t="str">
        <f>IF(OR(L64&lt;&gt;"○",入力!AE33=""),"",入力!AE33)</f>
        <v>美花</v>
      </c>
      <c r="E64" s="32" t="str">
        <f>IF(OR(L64&lt;&gt;"○",入力!Z32=""),"",入力!Z32)</f>
        <v>あきば</v>
      </c>
      <c r="F64" s="32" t="str">
        <f>IF(OR(L64&lt;&gt;"○",入力!AE32=""),"",入力!AE32)</f>
        <v>みか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2022-05-01T06:08:18Z</cp:lastPrinted>
  <dcterms:modified xsi:type="dcterms:W3CDTF">2022-05-01T06:08:19Z</dcterms:modified>
</cp:coreProperties>
</file>