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90" windowWidth="17985" windowHeight="101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<sst xmlns="http://schemas.openxmlformats.org/spreadsheetml/2006/main" count="1488" uniqueCount="766">
  <si>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</si>
  <si>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</si>
  <si>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</si>
  <si>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</si>
  <si>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</si>
  <si>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</si>
  <si>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</si>
  <si>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</si>
  <si>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</si>
  <si>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</si>
  <si>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</si>
  <si>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</si>
  <si>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</si>
  <si>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</si>
  <si>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</si>
  <si>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</si>
  <si>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</si>
  <si>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</si>
  <si>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</si>
  <si>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</si>
  <si>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</si>
  <si>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</si>
  <si>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</si>
  <si>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</si>
  <si>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</si>
  <si>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</si>
  <si>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</si>
  <si>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</si>
  <si>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</si>
  <si>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</si>
  <si>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</si>
  <si>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</si>
  <si>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</si>
  <si>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</si>
  <si>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</si>
  <si>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</si>
  <si>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</si>
  <si>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</si>
  <si>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</si>
  <si>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</si>
  <si>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</si>
  <si>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</si>
  <si>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</si>
  <si>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</si>
  <si>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</si>
  <si>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</si>
  <si>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</si>
  <si>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</si>
  <si>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</si>
  <si>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</si>
  <si>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</si>
  <si>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</si>
  <si>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</si>
  <si>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</si>
  <si>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</si>
  <si>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</si>
  <si>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</si>
  <si>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</si>
  <si>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</si>
  <si>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</si>
  <si>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</si>
  <si>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</si>
  <si>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</si>
  <si>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</si>
  <si>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</si>
  <si>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</si>
  <si>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</si>
  <si>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</si>
  <si>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</si>
  <si>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</si>
  <si>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</si>
  <si>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</si>
  <si>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</si>
  <si>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</si>
  <si>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</si>
  <si>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</si>
  <si>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</si>
  <si>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</si>
  <si>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</si>
  <si>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</si>
  <si>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</si>
  <si>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</si>
  <si>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</si>
  <si>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</si>
  <si>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</si>
  <si>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</si>
  <si>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</si>
  <si>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</si>
  <si>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</si>
  <si>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</si>
  <si>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</si>
  <si>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</si>
  <si>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</si>
  <si>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</si>
  <si>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</si>
  <si>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</si>
  <si>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</si>
  <si>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</si>
  <si>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</si>
  <si>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</si>
  <si>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</si>
  <si>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</si>
  <si>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</si>
  <si>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</si>
  <si>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</si>
  <si>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</si>
  <si>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</si>
  <si>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</si>
  <si>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</si>
  <si>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</si>
  <si>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</si>
  <si>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</si>
  <si>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</si>
  <si>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</si>
  <si>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</si>
  <si>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</si>
  <si>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</si>
  <si>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</si>
  <si>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</si>
  <si>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</si>
  <si>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</si>
  <si>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</si>
  <si>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</si>
  <si>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</si>
  <si>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</si>
  <si>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</si>
  <si>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</si>
  <si>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</si>
  <si>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</si>
  <si>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</si>
  <si>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</si>
  <si>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</si>
  <si>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</si>
  <si>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</si>
  <si>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</si>
  <si>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</si>
  <si>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</si>
  <si>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</si>
  <si>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</si>
  <si>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</si>
  <si>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</si>
  <si>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</si>
  <si>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</si>
  <si>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</si>
  <si>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</si>
  <si>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</si>
  <si>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</si>
  <si>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</si>
  <si>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</si>
  <si>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</si>
  <si>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</si>
  <si>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</si>
  <si>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</si>
  <si>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</si>
  <si>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</si>
  <si>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</si>
  <si>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</si>
  <si>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</si>
  <si>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</si>
  <si>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</si>
  <si>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</si>
  <si>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</si>
  <si>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</si>
  <si>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</si>
  <si>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</si>
  <si>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</si>
  <si>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</si>
  <si>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</si>
  <si>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</si>
  <si>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</si>
  <si>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</si>
  <si>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</si>
  <si>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</si>
  <si>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</si>
  <si>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</si>
  <si>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</si>
  <si>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</si>
  <si>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</si>
  <si>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</si>
  <si>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</si>
  <si>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</si>
  <si>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</si>
  <si>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</si>
  <si>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</si>
  <si>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</si>
  <si>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</si>
  <si>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</si>
  <si>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</si>
  <si>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</si>
  <si>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</si>
  <si>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</si>
  <si>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</si>
  <si>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</si>
  <si>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</si>
  <si>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</si>
  <si>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</si>
  <si>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</si>
  <si>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</si>
  <si>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</si>
  <si>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</si>
  <si>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</si>
  <si>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</si>
  <si>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</si>
  <si>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</si>
  <si>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</si>
  <si>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</si>
  <si>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</si>
  <si>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</si>
  <si>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</si>
  <si>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</si>
  <si>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</si>
  <si>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</si>
  <si>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</si>
  <si>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</si>
  <si>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</si>
  <si>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</si>
  <si>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</si>
  <si>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</si>
  <si>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</si>
  <si>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</si>
  <si>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</si>
  <si>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</si>
  <si>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</si>
  <si>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</si>
  <si>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</si>
  <si>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</si>
  <si>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</si>
  <si>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</si>
  <si>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</si>
  <si>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</si>
  <si>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</si>
  <si>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</si>
  <si>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</si>
  <si>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</si>
  <si>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</si>
  <si>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</si>
  <si>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</si>
  <si>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</si>
  <si>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</si>
  <si>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</si>
  <si>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</si>
  <si>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</si>
  <si>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</si>
  <si>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</si>
  <si>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</si>
  <si>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</si>
  <si>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</si>
  <si>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</si>
  <si>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</si>
  <si>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</si>
  <si>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</si>
  <si>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</si>
  <si>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</si>
  <si>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</si>
  <si>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</si>
  <si>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</si>
  <si>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</si>
  <si>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</si>
  <si>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</si>
  <si>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</si>
  <si>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</si>
  <si>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</si>
  <si>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</si>
  <si>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</si>
  <si>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</si>
  <si>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</si>
  <si>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</si>
  <si>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</si>
  <si>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</si>
  <si>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</si>
  <si>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</si>
  <si>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</si>
  <si>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</si>
  <si>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</si>
  <si>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</si>
  <si>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</si>
  <si>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</si>
  <si>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</si>
  <si>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</si>
  <si>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</si>
  <si>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</si>
  <si>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</si>
  <si>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</si>
  <si>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</si>
  <si>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</si>
  <si>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</si>
  <si>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</si>
  <si>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</si>
  <si>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</si>
  <si>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</si>
  <si>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</si>
  <si>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</si>
  <si>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</si>
  <si>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</si>
  <si>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</si>
  <si>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</si>
  <si>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</si>
  <si>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</si>
  <si>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</si>
  <si>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</si>
  <si>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</si>
  <si>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</si>
  <si>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</si>
  <si>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</si>
  <si>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</si>
  <si>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</si>
  <si>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</si>
  <si>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</si>
  <si>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</si>
  <si>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</si>
  <si>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</si>
  <si>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</si>
  <si>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</si>
  <si>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</si>
  <si>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</si>
  <si>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</si>
  <si>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</si>
  <si>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</si>
  <si>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</si>
  <si>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</si>
  <si>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</si>
  <si>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</si>
  <si>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</si>
  <si>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</si>
  <si>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</si>
  <si>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</si>
  <si>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</si>
  <si>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</si>
  <si>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</si>
  <si>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</si>
  <si>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</si>
  <si>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</si>
  <si>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</si>
  <si>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</si>
  <si>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</si>
  <si>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</si>
  <si>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</si>
  <si>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</si>
  <si>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</si>
  <si>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</si>
  <si>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</si>
  <si>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</si>
  <si>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</si>
  <si>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</si>
  <si>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</si>
  <si>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</si>
  <si>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</si>
  <si>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</si>
  <si>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</si>
  <si>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</si>
  <si>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</si>
  <si>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</si>
  <si>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</si>
  <si>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</si>
  <si>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</si>
  <si>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</si>
  <si>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</si>
  <si>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</si>
  <si>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</si>
  <si>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</si>
  <si>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</si>
  <si>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</si>
  <si>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</si>
  <si>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</si>
  <si>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</si>
  <si>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</si>
  <si>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</si>
  <si>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</si>
  <si>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</si>
  <si>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</si>
  <si>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</si>
  <si>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</si>
  <si>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</si>
  <si>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</si>
  <si>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</si>
  <si>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</si>
  <si>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</si>
  <si>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</si>
  <si>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</si>
  <si>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</si>
  <si>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</si>
  <si>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</si>
  <si>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</si>
  <si>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</si>
  <si>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</si>
  <si>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</si>
  <si>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</si>
  <si>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</si>
  <si>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</si>
  <si>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</si>
  <si>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</si>
  <si>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</si>
  <si>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</si>
  <si>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</si>
  <si>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</si>
  <si>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</si>
  <si>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</si>
  <si>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</si>
  <si>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</si>
  <si>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</si>
  <si>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</si>
  <si>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</si>
  <si>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</si>
  <si>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</si>
  <si>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</si>
  <si>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</si>
  <si>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</si>
  <si>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</si>
  <si>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</si>
  <si>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</si>
  <si>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</si>
  <si>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</si>
  <si>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</si>
  <si>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</si>
  <si>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</si>
  <si>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</si>
  <si>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</si>
  <si>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</si>
  <si>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</si>
  <si>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</si>
  <si>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</si>
  <si>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</si>
  <si>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</si>
  <si>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</si>
  <si>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</si>
  <si>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</si>
  <si>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</si>
  <si>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</si>
  <si>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</si>
  <si>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</si>
  <si>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</si>
  <si>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</si>
  <si>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</si>
  <si>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</si>
  <si>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</si>
  <si>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</si>
  <si>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</si>
  <si>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</si>
  <si>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</si>
  <si>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</si>
  <si>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</si>
  <si>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</si>
  <si>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</si>
  <si>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</si>
  <si>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</si>
  <si>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</si>
  <si>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</si>
  <si>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</si>
  <si>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</si>
  <si>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</si>
  <si>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</si>
  <si>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</si>
  <si>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</si>
  <si>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</si>
  <si>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</si>
  <si>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</si>
  <si>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</si>
  <si>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</si>
  <si>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</si>
  <si>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</si>
  <si>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</si>
  <si>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</si>
  <si>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</si>
  <si>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</si>
  <si>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</si>
  <si>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</si>
  <si>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</si>
  <si>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</si>
  <si>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</si>
  <si>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</si>
  <si>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</si>
  <si>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</si>
  <si>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</si>
  <si>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</si>
  <si>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</si>
  <si>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</si>
  <si>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</si>
  <si>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</si>
  <si>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</si>
  <si>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</si>
  <si>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</si>
  <si>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</si>
  <si>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</si>
  <si>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</si>
  <si>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</si>
  <si>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</si>
  <si>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</si>
  <si>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</si>
  <si>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</si>
  <si>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</si>
  <si>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</si>
  <si>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</si>
  <si>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</si>
  <si>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</si>
  <si>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</si>
  <si>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</si>
  <si>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</si>
  <si>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</si>
  <si>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</si>
  <si>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</si>
  <si>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</si>
  <si>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</si>
  <si>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</si>
  <si>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</si>
  <si>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</si>
  <si>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</si>
  <si>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</si>
  <si>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</si>
  <si>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</si>
  <si>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</si>
  <si>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</si>
  <si>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</si>
  <si>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</si>
  <si>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</si>
  <si>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</si>
  <si>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</si>
  <si>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</si>
  <si>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</si>
  <si>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</si>
  <si>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</si>
  <si>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</si>
  <si>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</si>
  <si>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</si>
  <si>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</si>
  <si>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</si>
  <si>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</si>
  <si>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</si>
  <si>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</si>
  <si>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</si>
  <si>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</si>
  <si>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</si>
  <si>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</si>
  <si>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</si>
  <si>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</si>
  <si>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</si>
  <si>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</si>
  <si>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</si>
  <si>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</si>
  <si>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</si>
  <si>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</si>
  <si>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</si>
  <si>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</si>
  <si>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</si>
  <si>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</si>
  <si>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</si>
  <si>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</si>
  <si>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</si>
  <si>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</si>
  <si>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</si>
  <si>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</si>
  <si>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</si>
  <si>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</si>
  <si>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</si>
  <si>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</si>
  <si>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</si>
  <si>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</si>
  <si>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</si>
  <si>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</si>
  <si>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</si>
  <si>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</si>
  <si>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</si>
  <si>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</si>
  <si>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</si>
  <si>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</si>
  <si>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</si>
  <si>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</si>
  <si>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</si>
  <si>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</si>
  <si>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</si>
  <si>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</si>
  <si>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</si>
  <si>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</si>
  <si>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</si>
  <si>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</si>
  <si>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</si>
  <si>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</si>
  <si>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</si>
  <si>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</si>
  <si>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</si>
  <si>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</si>
  <si>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</si>
  <si>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</si>
  <si>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</si>
  <si>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</si>
  <si>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</si>
  <si>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</si>
  <si>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</si>
  <si>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</si>
  <si>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</si>
  <si>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</si>
  <si>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</si>
  <si>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</si>
  <si>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</si>
  <si>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</si>
  <si>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</si>
  <si>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</si>
  <si>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</si>
  <si>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</si>
  <si>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</si>
  <si>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</si>
  <si>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</si>
  <si>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</si>
  <si>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</si>
  <si>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</si>
  <si>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</si>
  <si>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</si>
  <si>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</si>
  <si>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</si>
  <si>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</si>
  <si>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</si>
  <si>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</si>
  <si>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</si>
  <si>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</si>
  <si>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</si>
  <si>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</si>
  <si>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</si>
  <si>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</si>
  <si>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</si>
  <si>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</si>
  <si>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</si>
  <si>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</si>
  <si>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</si>
  <si>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</si>
  <si>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</si>
  <si>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</si>
  <si>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</si>
  <si>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</si>
  <si>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</si>
  <si>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</si>
  <si>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</si>
  <si>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</si>
  <si>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</si>
  <si>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</si>
  <si>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</si>
  <si>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</si>
  <si>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</si>
  <si>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</si>
  <si>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</si>
  <si>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</si>
  <si>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</si>
  <si>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</si>
  <si>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</si>
  <si>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</si>
  <si>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</si>
  <si>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</si>
  <si>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</si>
  <si>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</si>
  <si>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</si>
  <si>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</si>
  <si>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</si>
  <si>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</si>
  <si>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</si>
  <si>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</si>
  <si>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</si>
  <si>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</si>
  <si>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</si>
  <si>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</si>
  <si>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</si>
  <si>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</si>
  <si>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</si>
  <si>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</si>
  <si>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</si>
  <si>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</si>
  <si>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</si>
  <si>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</si>
  <si>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</si>
  <si>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</si>
  <si>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</si>
  <si>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</si>
  <si>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</si>
  <si>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</si>
  <si>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</si>
  <si>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</si>
  <si>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</si>
  <si>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</si>
  <si>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</si>
  <si>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</si>
  <si>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</si>
  <si>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</si>
  <si>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</si>
  <si>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</si>
  <si>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</si>
  <si>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</si>
  <si>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</si>
  <si>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</si>
  <si>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</si>
  <si>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</si>
  <si>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</si>
  <si>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</si>
  <si>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</si>
  <si>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</si>
  <si>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</si>
  <si>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</si>
  <si>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</si>
  <si>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</si>
  <si>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226</t>
    <phoneticPr fontId="2"/>
  </si>
  <si>
    <t>0027</t>
    <phoneticPr fontId="2"/>
  </si>
  <si>
    <t>横浜市緑区長津田2-24-1</t>
    <rPh sb="0" eb="3">
      <t>ヨコハマシ</t>
    </rPh>
    <rPh sb="3" eb="5">
      <t>ミドリク</t>
    </rPh>
    <rPh sb="5" eb="8">
      <t>ナガツダ</t>
    </rPh>
    <phoneticPr fontId="2"/>
  </si>
  <si>
    <t>045</t>
    <phoneticPr fontId="2"/>
  </si>
  <si>
    <t>981</t>
    <phoneticPr fontId="2"/>
  </si>
  <si>
    <t>3101</t>
    <phoneticPr fontId="2"/>
  </si>
  <si>
    <t>983</t>
    <phoneticPr fontId="2"/>
  </si>
  <si>
    <t>6034</t>
    <phoneticPr fontId="2"/>
  </si>
  <si>
    <t>大山</t>
    <rPh sb="0" eb="2">
      <t>オオヤマ</t>
    </rPh>
    <phoneticPr fontId="2"/>
  </si>
  <si>
    <t>真木</t>
    <rPh sb="0" eb="2">
      <t>マキ</t>
    </rPh>
    <phoneticPr fontId="2"/>
  </si>
  <si>
    <t>柿崎</t>
    <rPh sb="0" eb="2">
      <t>カキザキ</t>
    </rPh>
    <phoneticPr fontId="2"/>
  </si>
  <si>
    <t>三智子</t>
    <rPh sb="0" eb="3">
      <t>ミチコ</t>
    </rPh>
    <phoneticPr fontId="2"/>
  </si>
  <si>
    <t>矢野</t>
    <rPh sb="0" eb="2">
      <t>ヤノ</t>
    </rPh>
    <phoneticPr fontId="2"/>
  </si>
  <si>
    <t>叶恵</t>
    <rPh sb="0" eb="1">
      <t>カナ</t>
    </rPh>
    <rPh sb="1" eb="2">
      <t>エ</t>
    </rPh>
    <phoneticPr fontId="2"/>
  </si>
  <si>
    <t>やの</t>
    <phoneticPr fontId="2"/>
  </si>
  <si>
    <t>かなえ</t>
    <phoneticPr fontId="2"/>
  </si>
  <si>
    <t>佐藤</t>
    <rPh sb="0" eb="2">
      <t>サトウ</t>
    </rPh>
    <phoneticPr fontId="2"/>
  </si>
  <si>
    <t>未芽</t>
    <rPh sb="0" eb="1">
      <t>ミ</t>
    </rPh>
    <rPh sb="1" eb="2">
      <t>メ</t>
    </rPh>
    <phoneticPr fontId="2"/>
  </si>
  <si>
    <t>さとう</t>
    <phoneticPr fontId="2"/>
  </si>
  <si>
    <t>みめ</t>
    <phoneticPr fontId="2"/>
  </si>
  <si>
    <t>井上</t>
    <rPh sb="0" eb="2">
      <t>イノウエ</t>
    </rPh>
    <phoneticPr fontId="2"/>
  </si>
  <si>
    <t>凛咲</t>
    <rPh sb="0" eb="1">
      <t>リン</t>
    </rPh>
    <rPh sb="1" eb="2">
      <t>サキ</t>
    </rPh>
    <phoneticPr fontId="2"/>
  </si>
  <si>
    <t>原田</t>
    <rPh sb="0" eb="2">
      <t>ハラダ</t>
    </rPh>
    <phoneticPr fontId="2"/>
  </si>
  <si>
    <t>真琴</t>
    <rPh sb="0" eb="2">
      <t>マコト</t>
    </rPh>
    <phoneticPr fontId="2"/>
  </si>
  <si>
    <t>綾香</t>
    <rPh sb="0" eb="2">
      <t>アヤカ</t>
    </rPh>
    <phoneticPr fontId="2"/>
  </si>
  <si>
    <t>沖田</t>
    <rPh sb="0" eb="2">
      <t>オキタ</t>
    </rPh>
    <phoneticPr fontId="2"/>
  </si>
  <si>
    <t>式守</t>
    <rPh sb="0" eb="2">
      <t>シキモリ</t>
    </rPh>
    <phoneticPr fontId="2"/>
  </si>
  <si>
    <t>愛理</t>
    <rPh sb="0" eb="2">
      <t>アイリ</t>
    </rPh>
    <phoneticPr fontId="2"/>
  </si>
  <si>
    <t>松永</t>
    <rPh sb="0" eb="2">
      <t>マツナガ</t>
    </rPh>
    <phoneticPr fontId="2"/>
  </si>
  <si>
    <t>理菜</t>
    <rPh sb="0" eb="2">
      <t>リナ</t>
    </rPh>
    <phoneticPr fontId="2"/>
  </si>
  <si>
    <t>飯田</t>
    <rPh sb="0" eb="2">
      <t>イイダ</t>
    </rPh>
    <phoneticPr fontId="2"/>
  </si>
  <si>
    <t>葉音</t>
    <rPh sb="0" eb="1">
      <t>ハ</t>
    </rPh>
    <rPh sb="1" eb="2">
      <t>オト</t>
    </rPh>
    <phoneticPr fontId="2"/>
  </si>
  <si>
    <t>恵麻</t>
    <rPh sb="0" eb="1">
      <t>エ</t>
    </rPh>
    <rPh sb="1" eb="2">
      <t>マ</t>
    </rPh>
    <phoneticPr fontId="2"/>
  </si>
  <si>
    <t>思寧</t>
    <rPh sb="0" eb="1">
      <t>オモ</t>
    </rPh>
    <rPh sb="1" eb="2">
      <t>ネイ</t>
    </rPh>
    <phoneticPr fontId="2"/>
  </si>
  <si>
    <t>愛果</t>
    <rPh sb="0" eb="1">
      <t>アイ</t>
    </rPh>
    <rPh sb="1" eb="2">
      <t>カ</t>
    </rPh>
    <phoneticPr fontId="2"/>
  </si>
  <si>
    <t>陽菜</t>
    <rPh sb="0" eb="2">
      <t>ヒナ</t>
    </rPh>
    <phoneticPr fontId="2"/>
  </si>
  <si>
    <t>杏実</t>
    <rPh sb="0" eb="1">
      <t>アンズ</t>
    </rPh>
    <rPh sb="1" eb="2">
      <t>ミ</t>
    </rPh>
    <phoneticPr fontId="2"/>
  </si>
  <si>
    <t>小林</t>
    <rPh sb="0" eb="2">
      <t>コバヤシ</t>
    </rPh>
    <phoneticPr fontId="2"/>
  </si>
  <si>
    <t>錦古里</t>
    <rPh sb="0" eb="1">
      <t>ニシキ</t>
    </rPh>
    <rPh sb="1" eb="2">
      <t>フル</t>
    </rPh>
    <rPh sb="2" eb="3">
      <t>サト</t>
    </rPh>
    <phoneticPr fontId="2"/>
  </si>
  <si>
    <t>矢内</t>
    <rPh sb="0" eb="2">
      <t>ヤナイ</t>
    </rPh>
    <phoneticPr fontId="2"/>
  </si>
  <si>
    <t>宮下</t>
    <rPh sb="0" eb="2">
      <t>ミヤシタ</t>
    </rPh>
    <phoneticPr fontId="2"/>
  </si>
  <si>
    <t>大成</t>
    <rPh sb="0" eb="2">
      <t>オオナリ</t>
    </rPh>
    <phoneticPr fontId="2"/>
  </si>
  <si>
    <t>いのうえ</t>
    <phoneticPr fontId="2"/>
  </si>
  <si>
    <t>りさ</t>
    <phoneticPr fontId="2"/>
  </si>
  <si>
    <t>まこと</t>
    <phoneticPr fontId="2"/>
  </si>
  <si>
    <t>はらだ</t>
    <phoneticPr fontId="2"/>
  </si>
  <si>
    <t>おきた</t>
    <phoneticPr fontId="2"/>
  </si>
  <si>
    <t>あやか</t>
    <phoneticPr fontId="2"/>
  </si>
  <si>
    <t>みめ</t>
    <phoneticPr fontId="2"/>
  </si>
  <si>
    <t>しきもり</t>
    <phoneticPr fontId="2"/>
  </si>
  <si>
    <t>あいり</t>
    <phoneticPr fontId="2"/>
  </si>
  <si>
    <t>まつなが</t>
    <phoneticPr fontId="2"/>
  </si>
  <si>
    <t>りな</t>
    <phoneticPr fontId="2"/>
  </si>
  <si>
    <t>いいだ</t>
    <phoneticPr fontId="2"/>
  </si>
  <si>
    <t>はのん</t>
    <phoneticPr fontId="2"/>
  </si>
  <si>
    <t>えま</t>
    <phoneticPr fontId="2"/>
  </si>
  <si>
    <t>こばやし</t>
    <phoneticPr fontId="2"/>
  </si>
  <si>
    <t>きんこり</t>
    <phoneticPr fontId="2"/>
  </si>
  <si>
    <t>ことね</t>
    <phoneticPr fontId="2"/>
  </si>
  <si>
    <t>あいか</t>
    <phoneticPr fontId="2"/>
  </si>
  <si>
    <t>やない</t>
    <phoneticPr fontId="2"/>
  </si>
  <si>
    <t>みやした</t>
    <phoneticPr fontId="2"/>
  </si>
  <si>
    <t>ひな</t>
    <phoneticPr fontId="2"/>
  </si>
  <si>
    <t>あみ</t>
    <phoneticPr fontId="2"/>
  </si>
  <si>
    <t>おおなり</t>
    <phoneticPr fontId="2"/>
  </si>
  <si>
    <t>横浜市立田奈中学校</t>
    <rPh sb="0" eb="4">
      <t>ヨコハマシリツ</t>
    </rPh>
    <rPh sb="4" eb="6">
      <t>タナ</t>
    </rPh>
    <rPh sb="6" eb="9">
      <t>チュウガッコウ</t>
    </rPh>
    <phoneticPr fontId="2"/>
  </si>
  <si>
    <t>井上　菜穂子</t>
    <rPh sb="0" eb="2">
      <t>イノウエ</t>
    </rPh>
    <rPh sb="3" eb="6">
      <t>ナホコ</t>
    </rPh>
    <phoneticPr fontId="2"/>
  </si>
  <si>
    <t>おおやま</t>
    <phoneticPr fontId="2"/>
  </si>
  <si>
    <t>まき</t>
    <phoneticPr fontId="2"/>
  </si>
  <si>
    <t>かきざき</t>
    <phoneticPr fontId="2"/>
  </si>
  <si>
    <t>みちこ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</si>
</sst>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8" zoomScale="70" zoomScaleNormal="100" zoomScaleSheetLayoutView="70" workbookViewId="0">
      <selection activeCell="M47" sqref="M4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7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7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7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7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7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7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7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7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7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7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7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7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7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7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1.1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1196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7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横浜市立田奈中学校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7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7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7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7" customHeight="1">
      <c r="B12" s="280" t="s">
        <v>691</v>
      </c>
      <c r="C12" s="281"/>
      <c r="D12" s="281"/>
      <c r="E12" s="282"/>
      <c r="F12" s="266" t="s">
        <v>762</v>
      </c>
      <c r="G12" s="267"/>
      <c r="H12" s="267"/>
      <c r="I12" s="267"/>
      <c r="J12" s="267"/>
      <c r="K12" s="267" t="s">
        <v>763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764</v>
      </c>
      <c r="AA12" s="267"/>
      <c r="AB12" s="267"/>
      <c r="AC12" s="267"/>
      <c r="AD12" s="267"/>
      <c r="AE12" s="267" t="s">
        <v>765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705</v>
      </c>
      <c r="AA13" s="252"/>
      <c r="AB13" s="252"/>
      <c r="AC13" s="252"/>
      <c r="AD13" s="253"/>
      <c r="AE13" s="252" t="s">
        <v>706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578</v>
      </c>
      <c r="AK14" s="247" t="s">
        <v>689</v>
      </c>
      <c r="AL14" s="247"/>
      <c r="AM14" s="247"/>
      <c r="AN14" s="247"/>
      <c r="AO14" s="248"/>
    </row>
    <row r="15" spans="1:41" ht="13.7" customHeight="1">
      <c r="B15" s="280" t="s">
        <v>691</v>
      </c>
      <c r="C15" s="281"/>
      <c r="D15" s="281"/>
      <c r="E15" s="282"/>
      <c r="F15" s="266" t="s">
        <v>709</v>
      </c>
      <c r="G15" s="267"/>
      <c r="H15" s="267"/>
      <c r="I15" s="267"/>
      <c r="J15" s="267"/>
      <c r="K15" s="267" t="s">
        <v>710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707</v>
      </c>
      <c r="G16" s="252"/>
      <c r="H16" s="252"/>
      <c r="I16" s="252"/>
      <c r="J16" s="253"/>
      <c r="K16" s="252" t="s">
        <v>708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2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7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7" customHeight="1" thickTop="1">
      <c r="B22" s="110">
        <v>1</v>
      </c>
      <c r="C22" s="111"/>
      <c r="D22" s="112">
        <v>1</v>
      </c>
      <c r="E22" s="112"/>
      <c r="F22" s="114" t="s">
        <v>737</v>
      </c>
      <c r="G22" s="115"/>
      <c r="H22" s="115"/>
      <c r="I22" s="115"/>
      <c r="J22" s="115"/>
      <c r="K22" s="115" t="s">
        <v>738</v>
      </c>
      <c r="L22" s="115"/>
      <c r="M22" s="115"/>
      <c r="N22" s="115"/>
      <c r="O22" s="116"/>
      <c r="P22" s="112">
        <v>3</v>
      </c>
      <c r="Q22" s="112"/>
      <c r="R22" s="103">
        <v>167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748</v>
      </c>
      <c r="AA22" s="115"/>
      <c r="AB22" s="115"/>
      <c r="AC22" s="115"/>
      <c r="AD22" s="115"/>
      <c r="AE22" s="115" t="s">
        <v>749</v>
      </c>
      <c r="AF22" s="115"/>
      <c r="AG22" s="115"/>
      <c r="AH22" s="115"/>
      <c r="AI22" s="116"/>
      <c r="AJ22" s="112">
        <v>3</v>
      </c>
      <c r="AK22" s="112"/>
      <c r="AL22" s="103">
        <v>160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726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7" customHeight="1">
      <c r="B24" s="83">
        <v>2</v>
      </c>
      <c r="C24" s="84"/>
      <c r="D24" s="71">
        <v>2</v>
      </c>
      <c r="E24" s="71"/>
      <c r="F24" s="80" t="s">
        <v>740</v>
      </c>
      <c r="G24" s="81"/>
      <c r="H24" s="81"/>
      <c r="I24" s="81"/>
      <c r="J24" s="81"/>
      <c r="K24" s="81" t="s">
        <v>739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751</v>
      </c>
      <c r="AA24" s="81"/>
      <c r="AB24" s="81"/>
      <c r="AC24" s="81"/>
      <c r="AD24" s="81"/>
      <c r="AE24" s="81" t="s">
        <v>750</v>
      </c>
      <c r="AF24" s="81"/>
      <c r="AG24" s="81"/>
      <c r="AH24" s="81"/>
      <c r="AI24" s="82"/>
      <c r="AJ24" s="71">
        <v>3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732</v>
      </c>
      <c r="AA25" s="99"/>
      <c r="AB25" s="99"/>
      <c r="AC25" s="99"/>
      <c r="AD25" s="99"/>
      <c r="AE25" s="99" t="s">
        <v>727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7" customHeight="1">
      <c r="B26" s="93">
        <v>3</v>
      </c>
      <c r="C26" s="94"/>
      <c r="D26" s="71">
        <v>3</v>
      </c>
      <c r="E26" s="71"/>
      <c r="F26" s="80" t="s">
        <v>741</v>
      </c>
      <c r="G26" s="81"/>
      <c r="H26" s="81"/>
      <c r="I26" s="81"/>
      <c r="J26" s="81"/>
      <c r="K26" s="81" t="s">
        <v>742</v>
      </c>
      <c r="L26" s="81"/>
      <c r="M26" s="81"/>
      <c r="N26" s="81"/>
      <c r="O26" s="82"/>
      <c r="P26" s="71">
        <v>3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752</v>
      </c>
      <c r="AA26" s="81"/>
      <c r="AB26" s="81"/>
      <c r="AC26" s="81"/>
      <c r="AD26" s="81"/>
      <c r="AE26" s="81" t="s">
        <v>753</v>
      </c>
      <c r="AF26" s="81"/>
      <c r="AG26" s="81"/>
      <c r="AH26" s="81"/>
      <c r="AI26" s="82"/>
      <c r="AJ26" s="71">
        <v>3</v>
      </c>
      <c r="AK26" s="71"/>
      <c r="AL26" s="87">
        <v>163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733</v>
      </c>
      <c r="AA27" s="99"/>
      <c r="AB27" s="99"/>
      <c r="AC27" s="99"/>
      <c r="AD27" s="99"/>
      <c r="AE27" s="99" t="s">
        <v>728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7" customHeight="1">
      <c r="B28" s="83">
        <v>4</v>
      </c>
      <c r="C28" s="84"/>
      <c r="D28" s="71">
        <v>4</v>
      </c>
      <c r="E28" s="71"/>
      <c r="F28" s="80" t="s">
        <v>713</v>
      </c>
      <c r="G28" s="81"/>
      <c r="H28" s="81"/>
      <c r="I28" s="81"/>
      <c r="J28" s="81"/>
      <c r="K28" s="81" t="s">
        <v>743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755</v>
      </c>
      <c r="AA28" s="81"/>
      <c r="AB28" s="81"/>
      <c r="AC28" s="81"/>
      <c r="AD28" s="81"/>
      <c r="AE28" s="81" t="s">
        <v>754</v>
      </c>
      <c r="AF28" s="81"/>
      <c r="AG28" s="81"/>
      <c r="AH28" s="81"/>
      <c r="AI28" s="82"/>
      <c r="AJ28" s="71">
        <v>3</v>
      </c>
      <c r="AK28" s="71"/>
      <c r="AL28" s="87">
        <v>165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711</v>
      </c>
      <c r="G29" s="99"/>
      <c r="H29" s="99"/>
      <c r="I29" s="99"/>
      <c r="J29" s="99"/>
      <c r="K29" s="99" t="s">
        <v>712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734</v>
      </c>
      <c r="AA29" s="99"/>
      <c r="AB29" s="99"/>
      <c r="AC29" s="99"/>
      <c r="AD29" s="99"/>
      <c r="AE29" s="99" t="s">
        <v>729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7" customHeight="1">
      <c r="B30" s="93">
        <v>5</v>
      </c>
      <c r="C30" s="94"/>
      <c r="D30" s="71">
        <v>5</v>
      </c>
      <c r="E30" s="71"/>
      <c r="F30" s="80" t="s">
        <v>744</v>
      </c>
      <c r="G30" s="81"/>
      <c r="H30" s="81"/>
      <c r="I30" s="81"/>
      <c r="J30" s="81"/>
      <c r="K30" s="81" t="s">
        <v>745</v>
      </c>
      <c r="L30" s="81"/>
      <c r="M30" s="81"/>
      <c r="N30" s="81"/>
      <c r="O30" s="82"/>
      <c r="P30" s="71">
        <v>3</v>
      </c>
      <c r="Q30" s="71"/>
      <c r="R30" s="87">
        <v>163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757</v>
      </c>
      <c r="AF30" s="81"/>
      <c r="AG30" s="81"/>
      <c r="AH30" s="81"/>
      <c r="AI30" s="82"/>
      <c r="AJ30" s="71">
        <v>3</v>
      </c>
      <c r="AK30" s="71"/>
      <c r="AL30" s="87">
        <v>160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721</v>
      </c>
      <c r="G31" s="99"/>
      <c r="H31" s="99"/>
      <c r="I31" s="99"/>
      <c r="J31" s="99"/>
      <c r="K31" s="99" t="s">
        <v>722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735</v>
      </c>
      <c r="AA31" s="99"/>
      <c r="AB31" s="99"/>
      <c r="AC31" s="99"/>
      <c r="AD31" s="99"/>
      <c r="AE31" s="99" t="s">
        <v>730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7" customHeight="1">
      <c r="B32" s="83">
        <v>6</v>
      </c>
      <c r="C32" s="84"/>
      <c r="D32" s="71">
        <v>6</v>
      </c>
      <c r="E32" s="71"/>
      <c r="F32" s="80" t="s">
        <v>746</v>
      </c>
      <c r="G32" s="81"/>
      <c r="H32" s="81"/>
      <c r="I32" s="81"/>
      <c r="J32" s="81"/>
      <c r="K32" s="81" t="s">
        <v>747</v>
      </c>
      <c r="L32" s="81"/>
      <c r="M32" s="81"/>
      <c r="N32" s="81"/>
      <c r="O32" s="82"/>
      <c r="P32" s="71">
        <v>3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3</v>
      </c>
      <c r="AK32" s="71"/>
      <c r="AL32" s="87">
        <v>163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723</v>
      </c>
      <c r="G33" s="74"/>
      <c r="H33" s="74"/>
      <c r="I33" s="74"/>
      <c r="J33" s="74"/>
      <c r="K33" s="74" t="s">
        <v>724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736</v>
      </c>
      <c r="AA33" s="74"/>
      <c r="AB33" s="74"/>
      <c r="AC33" s="74"/>
      <c r="AD33" s="74"/>
      <c r="AE33" s="74" t="s">
        <v>731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7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1" t="s">
        <v>760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1.1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1196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95" customHeight="1">
      <c r="A3" s="380" t="s">
        <v>2</v>
      </c>
      <c r="B3" s="381"/>
      <c r="C3" s="381"/>
      <c r="D3" s="382"/>
      <c r="E3" s="340" t="str">
        <f>CONCATENATE(入力!F3,"　　",入力!F8)</f>
        <v>横浜市立田奈中学校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9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95" customHeight="1">
      <c r="A7" s="145" t="s">
        <v>0</v>
      </c>
      <c r="B7" s="146"/>
      <c r="C7" s="146"/>
      <c r="D7" s="147"/>
      <c r="E7" s="360" t="str">
        <f>IF(入力!F12="","",入力!F12)</f>
        <v>おおやま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大山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95" customHeight="1">
      <c r="A9" s="145" t="s">
        <v>0</v>
      </c>
      <c r="B9" s="146"/>
      <c r="C9" s="146"/>
      <c r="D9" s="147"/>
      <c r="E9" s="148" t="str">
        <f>IF(入力!F15="","",入力!F15)</f>
        <v>やの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矢野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7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9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9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いのうえ</v>
      </c>
      <c r="F15" s="321"/>
      <c r="G15" s="321"/>
      <c r="H15" s="321"/>
      <c r="I15" s="321"/>
      <c r="J15" s="321" t="str">
        <f>IF(入力!K22="","",入力!K22)</f>
        <v>りさ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167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いいだ</v>
      </c>
      <c r="Z15" s="321"/>
      <c r="AA15" s="321"/>
      <c r="AB15" s="321"/>
      <c r="AC15" s="321"/>
      <c r="AD15" s="321" t="str">
        <f>IF(入力!AE22="","",入力!AE22)</f>
        <v>はのん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井上</v>
      </c>
      <c r="F16" s="335"/>
      <c r="G16" s="335"/>
      <c r="H16" s="335"/>
      <c r="I16" s="335"/>
      <c r="J16" s="335" t="str">
        <f>IF(入力!K23="","",入力!K23)</f>
        <v>凛咲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飯田</v>
      </c>
      <c r="Z16" s="335"/>
      <c r="AA16" s="335"/>
      <c r="AB16" s="335"/>
      <c r="AC16" s="335"/>
      <c r="AD16" s="335" t="str">
        <f>IF(入力!AE23="","",入力!AE23)</f>
        <v>葉音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9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はらだ</v>
      </c>
      <c r="F17" s="316"/>
      <c r="G17" s="316"/>
      <c r="H17" s="316"/>
      <c r="I17" s="316"/>
      <c r="J17" s="316" t="str">
        <f>IF(入力!K24="","",入力!K24)</f>
        <v>まこと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こばやし</v>
      </c>
      <c r="Z17" s="316"/>
      <c r="AA17" s="316"/>
      <c r="AB17" s="316"/>
      <c r="AC17" s="316"/>
      <c r="AD17" s="316" t="str">
        <f>IF(入力!AE24="","",入力!AE24)</f>
        <v>えま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原田</v>
      </c>
      <c r="F18" s="309"/>
      <c r="G18" s="309"/>
      <c r="H18" s="309"/>
      <c r="I18" s="309"/>
      <c r="J18" s="309" t="str">
        <f>IF(入力!K25="","",入力!K25)</f>
        <v>真琴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小林</v>
      </c>
      <c r="Z18" s="309"/>
      <c r="AA18" s="309"/>
      <c r="AB18" s="309"/>
      <c r="AC18" s="309"/>
      <c r="AD18" s="309" t="str">
        <f>IF(入力!AE25="","",入力!AE25)</f>
        <v>恵麻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9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おきた</v>
      </c>
      <c r="F19" s="316"/>
      <c r="G19" s="316"/>
      <c r="H19" s="316"/>
      <c r="I19" s="316"/>
      <c r="J19" s="316" t="str">
        <f>IF(入力!K26="","",入力!K26)</f>
        <v>あやか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きんこり</v>
      </c>
      <c r="Z19" s="316"/>
      <c r="AA19" s="316"/>
      <c r="AB19" s="316"/>
      <c r="AC19" s="316"/>
      <c r="AD19" s="316" t="str">
        <f>IF(入力!AE26="","",入力!AE26)</f>
        <v>ことね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163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沖田</v>
      </c>
      <c r="F20" s="309"/>
      <c r="G20" s="309"/>
      <c r="H20" s="309"/>
      <c r="I20" s="309"/>
      <c r="J20" s="309" t="str">
        <f>IF(入力!K27="","",入力!K27)</f>
        <v>綾香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錦古里</v>
      </c>
      <c r="Z20" s="309"/>
      <c r="AA20" s="309"/>
      <c r="AB20" s="309"/>
      <c r="AC20" s="309"/>
      <c r="AD20" s="309" t="str">
        <f>IF(入力!AE27="","",入力!AE27)</f>
        <v>思寧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9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さとう</v>
      </c>
      <c r="F21" s="316"/>
      <c r="G21" s="316"/>
      <c r="H21" s="316"/>
      <c r="I21" s="316"/>
      <c r="J21" s="316" t="str">
        <f>IF(入力!K28="","",入力!K28)</f>
        <v>みめ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やない</v>
      </c>
      <c r="Z21" s="316"/>
      <c r="AA21" s="316"/>
      <c r="AB21" s="316"/>
      <c r="AC21" s="316"/>
      <c r="AD21" s="316" t="str">
        <f>IF(入力!AE28="","",入力!AE28)</f>
        <v>あいか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165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佐藤</v>
      </c>
      <c r="F22" s="309"/>
      <c r="G22" s="309"/>
      <c r="H22" s="309"/>
      <c r="I22" s="309"/>
      <c r="J22" s="309" t="str">
        <f>IF(入力!K29="","",入力!K29)</f>
        <v>未芽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矢内</v>
      </c>
      <c r="Z22" s="309"/>
      <c r="AA22" s="309"/>
      <c r="AB22" s="309"/>
      <c r="AC22" s="309"/>
      <c r="AD22" s="309" t="str">
        <f>IF(入力!AE29="","",入力!AE29)</f>
        <v>愛果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9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しきもり</v>
      </c>
      <c r="F23" s="316"/>
      <c r="G23" s="316"/>
      <c r="H23" s="316"/>
      <c r="I23" s="316"/>
      <c r="J23" s="316" t="str">
        <f>IF(入力!K30="","",入力!K30)</f>
        <v>あいり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みやした</v>
      </c>
      <c r="Z23" s="316"/>
      <c r="AA23" s="316"/>
      <c r="AB23" s="316"/>
      <c r="AC23" s="316"/>
      <c r="AD23" s="316" t="str">
        <f>IF(入力!AE30="","",入力!AE30)</f>
        <v>ひな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式守</v>
      </c>
      <c r="F24" s="309"/>
      <c r="G24" s="309"/>
      <c r="H24" s="309"/>
      <c r="I24" s="309"/>
      <c r="J24" s="309" t="str">
        <f>IF(入力!K31="","",入力!K31)</f>
        <v>愛理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宮下</v>
      </c>
      <c r="Z24" s="309"/>
      <c r="AA24" s="309"/>
      <c r="AB24" s="309"/>
      <c r="AC24" s="309"/>
      <c r="AD24" s="309" t="str">
        <f>IF(入力!AE31="","",入力!AE31)</f>
        <v>陽菜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9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まつなが</v>
      </c>
      <c r="F25" s="316"/>
      <c r="G25" s="316"/>
      <c r="H25" s="316"/>
      <c r="I25" s="316"/>
      <c r="J25" s="316" t="str">
        <f>IF(入力!K32="","",入力!K32)</f>
        <v>りな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おおなり</v>
      </c>
      <c r="Z25" s="316"/>
      <c r="AA25" s="316"/>
      <c r="AB25" s="316"/>
      <c r="AC25" s="316"/>
      <c r="AD25" s="316" t="str">
        <f>IF(入力!AE32="","",入力!AE32)</f>
        <v>あみ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163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松永</v>
      </c>
      <c r="F26" s="348"/>
      <c r="G26" s="348"/>
      <c r="H26" s="348"/>
      <c r="I26" s="348"/>
      <c r="J26" s="348" t="str">
        <f>IF(入力!K33="","",入力!K33)</f>
        <v>理菜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大成</v>
      </c>
      <c r="Z26" s="348"/>
      <c r="AA26" s="348"/>
      <c r="AB26" s="348"/>
      <c r="AC26" s="348"/>
      <c r="AD26" s="348" t="str">
        <f>IF(入力!AE33="","",入力!AE33)</f>
        <v>杏実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64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1196</v>
      </c>
      <c r="B7" s="31" t="str">
        <f t="shared" ref="B7:C7" si="0">IF($A$8="","",IF($A$9="",B8,B8&amp;"・"&amp;B9))</f>
        <v>横浜市立田奈中学校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226</v>
      </c>
      <c r="G7" s="31" t="str">
        <f t="shared" si="1"/>
        <v>0027</v>
      </c>
      <c r="H7" s="31">
        <f t="shared" si="1"/>
        <v>0</v>
      </c>
      <c r="I7" s="31" t="str">
        <f t="shared" si="1"/>
        <v>横浜市緑区長津田2-24-1</v>
      </c>
      <c r="J7" s="31">
        <f t="shared" si="1"/>
        <v>0</v>
      </c>
      <c r="K7" s="31" t="str">
        <f t="shared" si="1"/>
        <v>045</v>
      </c>
      <c r="L7" s="31" t="str">
        <f t="shared" si="1"/>
        <v>981</v>
      </c>
      <c r="M7" s="31" t="str">
        <f t="shared" si="1"/>
        <v>3101</v>
      </c>
      <c r="N7" s="31" t="str">
        <f t="shared" si="1"/>
        <v>045</v>
      </c>
      <c r="O7" s="31" t="str">
        <f t="shared" si="1"/>
        <v>983</v>
      </c>
      <c r="P7" s="31" t="str">
        <f t="shared" si="1"/>
        <v>6034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1196</v>
      </c>
      <c r="B8" s="32" t="str">
        <f>IF(入力!$F$3="","",入力!$F$3)</f>
        <v>横浜市立田奈中学校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226</v>
      </c>
      <c r="G8" s="42" t="str">
        <f>IF(入力!$I$6="","",入力!$I$6)</f>
        <v>0027</v>
      </c>
      <c r="H8" s="32"/>
      <c r="I8" s="32" t="str">
        <f>IF(入力!$L$5="","",入力!$L$5)</f>
        <v>横浜市緑区長津田2-24-1</v>
      </c>
      <c r="J8" s="32"/>
      <c r="K8" s="42" t="str">
        <f>IF(入力!$AB$4="","",入力!$AB$4)</f>
        <v>045</v>
      </c>
      <c r="L8" s="42" t="str">
        <f>IF(入力!$AG$4="","",入力!$AG$4)</f>
        <v>981</v>
      </c>
      <c r="M8" s="42" t="str">
        <f>IF(入力!$AL$4="","",入力!$AL$4)</f>
        <v>3101</v>
      </c>
      <c r="N8" s="42" t="str">
        <f>IF(入力!$AB$6="","",入力!$AB$6)</f>
        <v>045</v>
      </c>
      <c r="O8" s="42" t="str">
        <f>IF(入力!$AG$6="","",入力!$AG$6)</f>
        <v>983</v>
      </c>
      <c r="P8" s="42" t="str">
        <f>IF(入力!$AL$6="","",入力!$AL$6)</f>
        <v>6034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大山</v>
      </c>
      <c r="D16" s="32" t="str">
        <f>IF(入力!$K$13="","",入力!$K$13)</f>
        <v>真木</v>
      </c>
      <c r="E16" s="32" t="str">
        <f>IF(入力!$F$12="","",入力!$F$12)</f>
        <v>おおやま</v>
      </c>
      <c r="F16" s="32" t="str">
        <f>IF(入力!$K$12="","",入力!$K$12)</f>
        <v>まき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柿崎</v>
      </c>
      <c r="D17" s="32" t="str">
        <f>IF(入力!$AE$13="","",入力!$AE$13)</f>
        <v>三智子</v>
      </c>
      <c r="E17" s="32" t="str">
        <f>IF(入力!$Z$12="","",入力!$Z$12)</f>
        <v>かきざき</v>
      </c>
      <c r="F17" s="32" t="str">
        <f>IF(入力!$AE$12="","",入力!$AE$12)</f>
        <v>みちこ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矢野</v>
      </c>
      <c r="D20" s="32" t="str">
        <f>IF(入力!$K$16="","",入力!$K$16)</f>
        <v>叶恵</v>
      </c>
      <c r="E20" s="32" t="str">
        <f>IF(入力!$F$15="","",入力!$F$15)</f>
        <v>やの</v>
      </c>
      <c r="F20" s="32" t="str">
        <f>IF(入力!$K$15="","",入力!$K$15)</f>
        <v>かなえ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未芽</v>
      </c>
      <c r="E24" s="32" t="str">
        <f>IF(入力!$Z$15="","",入力!$Z$15)</f>
        <v>さとう</v>
      </c>
      <c r="F24" s="32" t="str">
        <f>IF(入力!$AE$15="","",入力!$AE$15)</f>
        <v>みめ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井上</v>
      </c>
      <c r="D53" s="32" t="str">
        <f>IF(OR(L53&lt;&gt;"○",入力!K23=""),"",入力!K23)</f>
        <v>凛咲</v>
      </c>
      <c r="E53" s="32" t="str">
        <f>IF(OR(L53&lt;&gt;"○",入力!F22=""),"",入力!F22)</f>
        <v>いのうえ</v>
      </c>
      <c r="F53" s="32" t="str">
        <f>IF(OR(L53&lt;&gt;"○",入力!K22=""),"",入力!K22)</f>
        <v>りさ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原田</v>
      </c>
      <c r="D54" s="32" t="str">
        <f>IF(OR(L54&lt;&gt;"○",入力!K25=""),"",入力!K25)</f>
        <v>真琴</v>
      </c>
      <c r="E54" s="32" t="str">
        <f>IF(OR(L54&lt;&gt;"○",入力!F24=""),"",入力!F24)</f>
        <v>はらだ</v>
      </c>
      <c r="F54" s="32" t="str">
        <f>IF(OR(L54&lt;&gt;"○",入力!K24=""),"",入力!K24)</f>
        <v>まこと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沖田</v>
      </c>
      <c r="D55" s="32" t="str">
        <f>IF(OR(L55&lt;&gt;"○",入力!K27=""),"",入力!K27)</f>
        <v>綾香</v>
      </c>
      <c r="E55" s="32" t="str">
        <f>IF(OR(L55&lt;&gt;"○",入力!F26=""),"",入力!F26)</f>
        <v>おきた</v>
      </c>
      <c r="F55" s="32" t="str">
        <f>IF(OR(L55&lt;&gt;"○",入力!K26=""),"",入力!K26)</f>
        <v>あやか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未芽</v>
      </c>
      <c r="E56" s="32" t="str">
        <f>IF(OR(L56&lt;&gt;"○",入力!F28=""),"",入力!F28)</f>
        <v>さとう</v>
      </c>
      <c r="F56" s="32" t="str">
        <f>IF(OR(L56&lt;&gt;"○",入力!K28=""),"",入力!K28)</f>
        <v>みめ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式守</v>
      </c>
      <c r="D57" s="32" t="str">
        <f>IF(OR(L57&lt;&gt;"○",入力!K31=""),"",入力!K31)</f>
        <v>愛理</v>
      </c>
      <c r="E57" s="32" t="str">
        <f>IF(OR(L57&lt;&gt;"○",入力!F30=""),"",入力!F30)</f>
        <v>しきもり</v>
      </c>
      <c r="F57" s="32" t="str">
        <f>IF(OR(L57&lt;&gt;"○",入力!K30=""),"",入力!K30)</f>
        <v>あいり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松永</v>
      </c>
      <c r="D58" s="32" t="str">
        <f>IF(OR(L58&lt;&gt;"○",入力!K33=""),"",入力!K33)</f>
        <v>理菜</v>
      </c>
      <c r="E58" s="32" t="str">
        <f>IF(OR(L58&lt;&gt;"○",入力!F32=""),"",入力!F32)</f>
        <v>まつなが</v>
      </c>
      <c r="F58" s="32" t="str">
        <f>IF(OR(L58&lt;&gt;"○",入力!K32=""),"",入力!K32)</f>
        <v>りな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飯田</v>
      </c>
      <c r="D59" s="32" t="str">
        <f>IF(OR(L59&lt;&gt;"○",入力!AE23=""),"",入力!AE23)</f>
        <v>葉音</v>
      </c>
      <c r="E59" s="32" t="str">
        <f>IF(OR(L59&lt;&gt;"○",入力!Z22=""),"",入力!Z22)</f>
        <v>いいだ</v>
      </c>
      <c r="F59" s="32" t="str">
        <f>IF(OR(L59&lt;&gt;"○",入力!AE22=""),"",入力!AE22)</f>
        <v>はのん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小林</v>
      </c>
      <c r="D60" s="32" t="str">
        <f>IF(OR(L60&lt;&gt;"○",入力!AE25=""),"",入力!AE25)</f>
        <v>恵麻</v>
      </c>
      <c r="E60" s="32" t="str">
        <f>IF(OR(L60&lt;&gt;"○",入力!Z24=""),"",入力!Z24)</f>
        <v>こばやし</v>
      </c>
      <c r="F60" s="32" t="str">
        <f>IF(OR(L60&lt;&gt;"○",入力!AE24=""),"",入力!AE24)</f>
        <v>えま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錦古里</v>
      </c>
      <c r="D61" s="32" t="str">
        <f>IF(OR(L61&lt;&gt;"○",入力!AE27=""),"",入力!AE27)</f>
        <v>思寧</v>
      </c>
      <c r="E61" s="32" t="str">
        <f>IF(OR(L61&lt;&gt;"○",入力!Z26=""),"",入力!Z26)</f>
        <v>きんこり</v>
      </c>
      <c r="F61" s="32" t="str">
        <f>IF(OR(L61&lt;&gt;"○",入力!AE26=""),"",入力!AE26)</f>
        <v>ことね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矢内</v>
      </c>
      <c r="D62" s="32" t="str">
        <f>IF(OR(L62&lt;&gt;"○",入力!AE29=""),"",入力!AE29)</f>
        <v>愛果</v>
      </c>
      <c r="E62" s="32" t="str">
        <f>IF(OR(L62&lt;&gt;"○",入力!Z28=""),"",入力!Z28)</f>
        <v>やない</v>
      </c>
      <c r="F62" s="32" t="str">
        <f>IF(OR(L62&lt;&gt;"○",入力!AE28=""),"",入力!AE28)</f>
        <v>あいか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宮下</v>
      </c>
      <c r="D63" s="32" t="str">
        <f>IF(OR(L63&lt;&gt;"○",入力!AE31=""),"",入力!AE31)</f>
        <v>陽菜</v>
      </c>
      <c r="E63" s="32" t="str">
        <f>IF(OR(L63&lt;&gt;"○",入力!Z30=""),"",入力!Z30)</f>
        <v>みやした</v>
      </c>
      <c r="F63" s="32" t="str">
        <f>IF(OR(L63&lt;&gt;"○",入力!AE30=""),"",入力!AE30)</f>
        <v>ひな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大成</v>
      </c>
      <c r="D64" s="32" t="str">
        <f>IF(OR(L64&lt;&gt;"○",入力!AE33=""),"",入力!AE33)</f>
        <v>杏実</v>
      </c>
      <c r="E64" s="32" t="str">
        <f>IF(OR(L64&lt;&gt;"○",入力!Z32=""),"",入力!Z32)</f>
        <v>おおなり</v>
      </c>
      <c r="F64" s="32" t="str">
        <f>IF(OR(L64&lt;&gt;"○",入力!AE32=""),"",入力!AE32)</f>
        <v>あみ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大山めぐみ</cp:lastModifiedBy>
  <cp:lastPrinted>2019-02-13T13:45:19Z</cp:lastPrinted>
  <dcterms:created xsi:type="dcterms:W3CDTF">2006-11-03T01:52:14Z</dcterms:created>
  <dcterms:modified xsi:type="dcterms:W3CDTF">2019-05-13T12:11:55Z</dcterms:modified>
</cp:coreProperties>
</file>