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28176\Desktop\県大会書類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<sst xmlns="http://schemas.openxmlformats.org/spreadsheetml/2006/main" count="1485" uniqueCount="766">
  <si>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</si>
  <si>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</si>
  <si>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</si>
  <si>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</si>
  <si>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</si>
  <si>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</si>
  <si>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</si>
  <si>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</si>
  <si>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</si>
  <si>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</si>
  <si>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</si>
  <si>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</si>
  <si>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</si>
  <si>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</si>
  <si>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</si>
  <si>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</si>
  <si>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</si>
  <si>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</si>
  <si>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</si>
  <si>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</si>
  <si>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</si>
  <si>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</si>
  <si>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</si>
  <si>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</si>
  <si>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</si>
  <si>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</si>
  <si>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</si>
  <si>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</si>
  <si>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</si>
  <si>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</si>
  <si>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</si>
  <si>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</si>
  <si>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</si>
  <si>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</si>
  <si>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</si>
  <si>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</si>
  <si>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</si>
  <si>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</si>
  <si>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</si>
  <si>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</si>
  <si>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</si>
  <si>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</si>
  <si>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</si>
  <si>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</si>
  <si>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</si>
  <si>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</si>
  <si>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</si>
  <si>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</si>
  <si>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</si>
  <si>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</si>
  <si>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</si>
  <si>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</si>
  <si>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</si>
  <si>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</si>
  <si>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</si>
  <si>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</si>
  <si>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</si>
  <si>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</si>
  <si>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</si>
  <si>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</si>
  <si>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</si>
  <si>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</si>
  <si>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</si>
  <si>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</si>
  <si>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</si>
  <si>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</si>
  <si>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</si>
  <si>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</si>
  <si>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</si>
  <si>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</si>
  <si>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</si>
  <si>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</si>
  <si>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</si>
  <si>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</si>
  <si>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</si>
  <si>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</si>
  <si>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</si>
  <si>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</si>
  <si>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</si>
  <si>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</si>
  <si>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</si>
  <si>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</si>
  <si>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</si>
  <si>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</si>
  <si>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</si>
  <si>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</si>
  <si>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</si>
  <si>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</si>
  <si>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</si>
  <si>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</si>
  <si>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</si>
  <si>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</si>
  <si>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</si>
  <si>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</si>
  <si>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</si>
  <si>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</si>
  <si>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</si>
  <si>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</si>
  <si>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</si>
  <si>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</si>
  <si>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</si>
  <si>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</si>
  <si>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</si>
  <si>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</si>
  <si>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</si>
  <si>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</si>
  <si>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</si>
  <si>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</si>
  <si>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</si>
  <si>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</si>
  <si>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</si>
  <si>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</si>
  <si>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</si>
  <si>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</si>
  <si>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</si>
  <si>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</si>
  <si>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</si>
  <si>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</si>
  <si>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</si>
  <si>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</si>
  <si>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</si>
  <si>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</si>
  <si>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</si>
  <si>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</si>
  <si>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</si>
  <si>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</si>
  <si>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</si>
  <si>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</si>
  <si>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</si>
  <si>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</si>
  <si>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</si>
  <si>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</si>
  <si>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</si>
  <si>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</si>
  <si>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</si>
  <si>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</si>
  <si>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</si>
  <si>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</si>
  <si>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</si>
  <si>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</si>
  <si>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</si>
  <si>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</si>
  <si>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</si>
  <si>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</si>
  <si>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</si>
  <si>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</si>
  <si>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</si>
  <si>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</si>
  <si>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</si>
  <si>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</si>
  <si>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</si>
  <si>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</si>
  <si>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</si>
  <si>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</si>
  <si>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</si>
  <si>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</si>
  <si>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</si>
  <si>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</si>
  <si>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</si>
  <si>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</si>
  <si>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</si>
  <si>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</si>
  <si>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</si>
  <si>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</si>
  <si>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</si>
  <si>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</si>
  <si>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</si>
  <si>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</si>
  <si>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</si>
  <si>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</si>
  <si>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</si>
  <si>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</si>
  <si>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</si>
  <si>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</si>
  <si>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</si>
  <si>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</si>
  <si>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</si>
  <si>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</si>
  <si>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</si>
  <si>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</si>
  <si>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</si>
  <si>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</si>
  <si>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</si>
  <si>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</si>
  <si>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</si>
  <si>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</si>
  <si>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</si>
  <si>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</si>
  <si>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</si>
  <si>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</si>
  <si>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</si>
  <si>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</si>
  <si>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</si>
  <si>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</si>
  <si>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</si>
  <si>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</si>
  <si>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</si>
  <si>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</si>
  <si>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</si>
  <si>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</si>
  <si>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</si>
  <si>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</si>
  <si>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</si>
  <si>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</si>
  <si>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</si>
  <si>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</si>
  <si>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</si>
  <si>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</si>
  <si>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</si>
  <si>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</si>
  <si>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</si>
  <si>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</si>
  <si>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</si>
  <si>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</si>
  <si>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</si>
  <si>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</si>
  <si>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</si>
  <si>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</si>
  <si>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</si>
  <si>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</si>
  <si>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</si>
  <si>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</si>
  <si>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</si>
  <si>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</si>
  <si>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</si>
  <si>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</si>
  <si>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</si>
  <si>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</si>
  <si>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</si>
  <si>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</si>
  <si>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</si>
  <si>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</si>
  <si>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</si>
  <si>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</si>
  <si>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</si>
  <si>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</si>
  <si>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</si>
  <si>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</si>
  <si>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</si>
  <si>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</si>
  <si>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</si>
  <si>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</si>
  <si>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</si>
  <si>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</si>
  <si>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</si>
  <si>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</si>
  <si>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</si>
  <si>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</si>
  <si>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</si>
  <si>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</si>
  <si>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</si>
  <si>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</si>
  <si>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</si>
  <si>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</si>
  <si>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</si>
  <si>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</si>
  <si>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</si>
  <si>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</si>
  <si>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</si>
  <si>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</si>
  <si>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</si>
  <si>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</si>
  <si>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</si>
  <si>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</si>
  <si>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</si>
  <si>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</si>
  <si>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</si>
  <si>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</si>
  <si>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</si>
  <si>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</si>
  <si>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</si>
  <si>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</si>
  <si>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</si>
  <si>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</si>
  <si>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</si>
  <si>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</si>
  <si>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</si>
  <si>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</si>
  <si>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</si>
  <si>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</si>
  <si>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</si>
  <si>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</si>
  <si>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</si>
  <si>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</si>
  <si>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</si>
  <si>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</si>
  <si>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</si>
  <si>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</si>
  <si>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</si>
  <si>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</si>
  <si>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</si>
  <si>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</si>
  <si>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</si>
  <si>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</si>
  <si>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</si>
  <si>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</si>
  <si>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</si>
  <si>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</si>
  <si>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</si>
  <si>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</si>
  <si>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</si>
  <si>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</si>
  <si>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</si>
  <si>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</si>
  <si>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</si>
  <si>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</si>
  <si>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</si>
  <si>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</si>
  <si>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</si>
  <si>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</si>
  <si>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</si>
  <si>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</si>
  <si>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</si>
  <si>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</si>
  <si>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</si>
  <si>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</si>
  <si>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</si>
  <si>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</si>
  <si>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</si>
  <si>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</si>
  <si>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</si>
  <si>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</si>
  <si>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</si>
  <si>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</si>
  <si>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</si>
  <si>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</si>
  <si>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</si>
  <si>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</si>
  <si>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</si>
  <si>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</si>
  <si>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</si>
  <si>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</si>
  <si>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</si>
  <si>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</si>
  <si>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</si>
  <si>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</si>
  <si>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</si>
  <si>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</si>
  <si>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</si>
  <si>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</si>
  <si>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</si>
  <si>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</si>
  <si>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</si>
  <si>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</si>
  <si>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</si>
  <si>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</si>
  <si>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</si>
  <si>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</si>
  <si>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</si>
  <si>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</si>
  <si>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</si>
  <si>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</si>
  <si>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</si>
  <si>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</si>
  <si>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</si>
  <si>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</si>
  <si>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</si>
  <si>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</si>
  <si>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</si>
  <si>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</si>
  <si>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</si>
  <si>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</si>
  <si>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</si>
  <si>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</si>
  <si>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</si>
  <si>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</si>
  <si>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</si>
  <si>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</si>
  <si>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</si>
  <si>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</si>
  <si>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</si>
  <si>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</si>
  <si>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</si>
  <si>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</si>
  <si>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</si>
  <si>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</si>
  <si>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</si>
  <si>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</si>
  <si>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</si>
  <si>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</si>
  <si>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</si>
  <si>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</si>
  <si>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</si>
  <si>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</si>
  <si>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</si>
  <si>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</si>
  <si>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</si>
  <si>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</si>
  <si>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</si>
  <si>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</si>
  <si>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</si>
  <si>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</si>
  <si>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</si>
  <si>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</si>
  <si>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</si>
  <si>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</si>
  <si>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</si>
  <si>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</si>
  <si>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</si>
  <si>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</si>
  <si>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</si>
  <si>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</si>
  <si>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</si>
  <si>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</si>
  <si>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</si>
  <si>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</si>
  <si>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</si>
  <si>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</si>
  <si>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</si>
  <si>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</si>
  <si>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</si>
  <si>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</si>
  <si>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</si>
  <si>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</si>
  <si>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</si>
  <si>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</si>
  <si>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</si>
  <si>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</si>
  <si>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</si>
  <si>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</si>
  <si>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</si>
  <si>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</si>
  <si>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</si>
  <si>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</si>
  <si>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</si>
  <si>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</si>
  <si>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</si>
  <si>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</si>
  <si>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</si>
  <si>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</si>
  <si>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</si>
  <si>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</si>
  <si>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</si>
  <si>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</si>
  <si>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</si>
  <si>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</si>
  <si>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</si>
  <si>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</si>
  <si>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</si>
  <si>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</si>
  <si>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</si>
  <si>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</si>
  <si>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</si>
  <si>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</si>
  <si>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</si>
  <si>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</si>
  <si>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</si>
  <si>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</si>
  <si>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</si>
  <si>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</si>
  <si>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</si>
  <si>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</si>
  <si>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</si>
  <si>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</si>
  <si>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</si>
  <si>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</si>
  <si>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</si>
  <si>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</si>
  <si>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</si>
  <si>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</si>
  <si>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</si>
  <si>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</si>
  <si>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</si>
  <si>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</si>
  <si>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</si>
  <si>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</si>
  <si>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</si>
  <si>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</si>
  <si>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</si>
  <si>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</si>
  <si>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</si>
  <si>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</si>
  <si>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</si>
  <si>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</si>
  <si>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</si>
  <si>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</si>
  <si>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</si>
  <si>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</si>
  <si>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</si>
  <si>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</si>
  <si>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</si>
  <si>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</si>
  <si>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</si>
  <si>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</si>
  <si>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</si>
  <si>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</si>
  <si>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</si>
  <si>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</si>
  <si>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</si>
  <si>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</si>
  <si>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</si>
  <si>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</si>
  <si>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</si>
  <si>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</si>
  <si>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</si>
  <si>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</si>
  <si>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</si>
  <si>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</si>
  <si>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</si>
  <si>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</si>
  <si>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</si>
  <si>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</si>
  <si>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</si>
  <si>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</si>
  <si>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</si>
  <si>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</si>
  <si>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</si>
  <si>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</si>
  <si>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</si>
  <si>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</si>
  <si>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</si>
  <si>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</si>
  <si>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</si>
  <si>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</si>
  <si>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</si>
  <si>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</si>
  <si>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</si>
  <si>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</si>
  <si>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</si>
  <si>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</si>
  <si>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</si>
  <si>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</si>
  <si>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</si>
  <si>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</si>
  <si>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</si>
  <si>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</si>
  <si>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</si>
  <si>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</si>
  <si>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</si>
  <si>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</si>
  <si>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</si>
  <si>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</si>
  <si>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</si>
  <si>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</si>
  <si>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</si>
  <si>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</si>
  <si>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</si>
  <si>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</si>
  <si>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</si>
  <si>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</si>
  <si>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</si>
  <si>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</si>
  <si>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</si>
  <si>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</si>
  <si>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</si>
  <si>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</si>
  <si>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</si>
  <si>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</si>
  <si>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</si>
  <si>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</si>
  <si>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</si>
  <si>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</si>
  <si>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</si>
  <si>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</si>
  <si>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</si>
  <si>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</si>
  <si>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</si>
  <si>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</si>
  <si>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</si>
  <si>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</si>
  <si>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</si>
  <si>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</si>
  <si>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</si>
  <si>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</si>
  <si>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</si>
  <si>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</si>
  <si>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</si>
  <si>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</si>
  <si>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</si>
  <si>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</si>
  <si>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</si>
  <si>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</si>
  <si>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</si>
  <si>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</si>
  <si>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</si>
  <si>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</si>
  <si>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</si>
  <si>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</si>
  <si>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</si>
  <si>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</si>
  <si>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</si>
  <si>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</si>
  <si>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</si>
  <si>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</si>
  <si>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</si>
  <si>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</si>
  <si>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</si>
  <si>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</si>
  <si>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</si>
  <si>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</si>
  <si>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</si>
  <si>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</si>
  <si>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</si>
  <si>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</si>
  <si>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</si>
  <si>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</si>
  <si>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</si>
  <si>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</si>
  <si>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</si>
  <si>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</si>
  <si>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</si>
  <si>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</si>
  <si>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</si>
  <si>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</si>
  <si>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</si>
  <si>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</si>
  <si>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</si>
  <si>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</si>
  <si>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</si>
  <si>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</si>
  <si>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</si>
  <si>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</si>
  <si>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</si>
  <si>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</si>
  <si>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</si>
  <si>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</si>
  <si>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</si>
  <si>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</si>
  <si>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</si>
  <si>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</si>
  <si>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</si>
  <si>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</si>
  <si>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</si>
  <si>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</si>
  <si>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</si>
  <si>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</si>
  <si>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</si>
  <si>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</si>
  <si>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</si>
  <si>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</si>
  <si>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</si>
  <si>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</si>
  <si>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</si>
  <si>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</si>
  <si>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</si>
  <si>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</si>
  <si>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</si>
  <si>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</si>
  <si>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</si>
  <si>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</si>
  <si>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</si>
  <si>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</si>
  <si>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</si>
  <si>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</si>
  <si>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</si>
  <si>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</si>
  <si>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</si>
  <si>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</si>
  <si>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</si>
  <si>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</si>
  <si>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</si>
  <si>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</si>
  <si>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</si>
  <si>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</si>
  <si>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</si>
  <si>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</si>
  <si>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</si>
  <si>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</si>
  <si>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</si>
  <si>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</si>
  <si>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</si>
  <si>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</si>
  <si>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</si>
  <si>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</si>
  <si>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</si>
  <si>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</si>
  <si>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</si>
  <si>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</si>
  <si>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</si>
  <si>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</si>
  <si>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</si>
  <si>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</si>
  <si>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</si>
  <si>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</si>
  <si>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</si>
  <si>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</si>
  <si>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</si>
  <si>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</si>
  <si>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</si>
  <si>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</si>
  <si>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</si>
  <si>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</si>
  <si>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</si>
  <si>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</si>
  <si>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</si>
  <si>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</si>
  <si>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</si>
  <si>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</si>
  <si>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</si>
  <si>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</si>
  <si>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</si>
  <si>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</si>
  <si>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</si>
  <si>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</si>
  <si>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</si>
  <si>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河内</t>
    <rPh sb="0" eb="2">
      <t>カワチ</t>
    </rPh>
    <phoneticPr fontId="2"/>
  </si>
  <si>
    <t>奈美</t>
    <rPh sb="0" eb="2">
      <t>ナミ</t>
    </rPh>
    <phoneticPr fontId="2"/>
  </si>
  <si>
    <t>かわち</t>
    <phoneticPr fontId="2"/>
  </si>
  <si>
    <t>なみ</t>
    <phoneticPr fontId="2"/>
  </si>
  <si>
    <t>島田</t>
    <rPh sb="0" eb="2">
      <t>シマダ</t>
    </rPh>
    <phoneticPr fontId="2"/>
  </si>
  <si>
    <t>翔太郎</t>
    <rPh sb="0" eb="3">
      <t>ショウタロウ</t>
    </rPh>
    <phoneticPr fontId="2"/>
  </si>
  <si>
    <t>しまだ</t>
    <phoneticPr fontId="2"/>
  </si>
  <si>
    <t>しょうたろう</t>
    <phoneticPr fontId="2"/>
  </si>
  <si>
    <t>045</t>
    <phoneticPr fontId="2"/>
  </si>
  <si>
    <t>832</t>
    <phoneticPr fontId="2"/>
  </si>
  <si>
    <t>0020</t>
    <phoneticPr fontId="2"/>
  </si>
  <si>
    <t>045</t>
    <phoneticPr fontId="2"/>
  </si>
  <si>
    <t>835</t>
    <phoneticPr fontId="2"/>
  </si>
  <si>
    <t>2096</t>
    <phoneticPr fontId="2"/>
  </si>
  <si>
    <t>香音</t>
    <rPh sb="0" eb="2">
      <t>カノン</t>
    </rPh>
    <phoneticPr fontId="2"/>
  </si>
  <si>
    <t>たかしま</t>
  </si>
  <si>
    <t>たかしま</t>
    <phoneticPr fontId="2"/>
  </si>
  <si>
    <t>かのん</t>
  </si>
  <si>
    <t>かのん</t>
    <phoneticPr fontId="2"/>
  </si>
  <si>
    <t>内谷</t>
    <rPh sb="0" eb="1">
      <t>ウチ</t>
    </rPh>
    <rPh sb="1" eb="2">
      <t>タニ</t>
    </rPh>
    <phoneticPr fontId="2"/>
  </si>
  <si>
    <t>千紘</t>
    <rPh sb="0" eb="1">
      <t>セン</t>
    </rPh>
    <rPh sb="1" eb="2">
      <t>コウ</t>
    </rPh>
    <phoneticPr fontId="2"/>
  </si>
  <si>
    <t>うちや</t>
    <phoneticPr fontId="2"/>
  </si>
  <si>
    <t>ちひろ</t>
    <phoneticPr fontId="2"/>
  </si>
  <si>
    <t>五十里</t>
    <rPh sb="0" eb="3">
      <t>イカリ</t>
    </rPh>
    <phoneticPr fontId="2"/>
  </si>
  <si>
    <t>麻子</t>
    <rPh sb="0" eb="2">
      <t>アサコ</t>
    </rPh>
    <phoneticPr fontId="2"/>
  </si>
  <si>
    <t>いかり</t>
    <phoneticPr fontId="2"/>
  </si>
  <si>
    <t>まこ</t>
    <phoneticPr fontId="2"/>
  </si>
  <si>
    <t>灰野</t>
    <rPh sb="0" eb="1">
      <t>ハイ</t>
    </rPh>
    <rPh sb="1" eb="2">
      <t>ノ</t>
    </rPh>
    <phoneticPr fontId="2"/>
  </si>
  <si>
    <t>はいの</t>
    <phoneticPr fontId="2"/>
  </si>
  <si>
    <t>もえ</t>
    <phoneticPr fontId="2"/>
  </si>
  <si>
    <t>萌</t>
    <rPh sb="0" eb="1">
      <t>モ</t>
    </rPh>
    <phoneticPr fontId="2"/>
  </si>
  <si>
    <t>幾野</t>
    <rPh sb="0" eb="2">
      <t>イクノ</t>
    </rPh>
    <phoneticPr fontId="2"/>
  </si>
  <si>
    <t>いくの</t>
    <phoneticPr fontId="2"/>
  </si>
  <si>
    <t>みゆ</t>
    <phoneticPr fontId="2"/>
  </si>
  <si>
    <t>美柚</t>
    <rPh sb="0" eb="1">
      <t>ウツク</t>
    </rPh>
    <rPh sb="1" eb="2">
      <t>ユズ</t>
    </rPh>
    <phoneticPr fontId="2"/>
  </si>
  <si>
    <t>つつい</t>
    <phoneticPr fontId="2"/>
  </si>
  <si>
    <t>かな</t>
    <phoneticPr fontId="2"/>
  </si>
  <si>
    <t>筒井</t>
    <rPh sb="0" eb="2">
      <t>ツツイ</t>
    </rPh>
    <phoneticPr fontId="2"/>
  </si>
  <si>
    <t>香奈</t>
    <rPh sb="0" eb="2">
      <t>カナ</t>
    </rPh>
    <phoneticPr fontId="2"/>
  </si>
  <si>
    <t>こばやし</t>
    <phoneticPr fontId="2"/>
  </si>
  <si>
    <t>みゆ</t>
    <phoneticPr fontId="2"/>
  </si>
  <si>
    <t>小林</t>
    <rPh sb="0" eb="2">
      <t>コバヤシ</t>
    </rPh>
    <phoneticPr fontId="2"/>
  </si>
  <si>
    <t>美憂</t>
    <rPh sb="0" eb="2">
      <t>ミユウ</t>
    </rPh>
    <phoneticPr fontId="2"/>
  </si>
  <si>
    <t>小塩</t>
    <rPh sb="0" eb="2">
      <t>コシオ</t>
    </rPh>
    <phoneticPr fontId="2"/>
  </si>
  <si>
    <t>里奈</t>
    <rPh sb="0" eb="2">
      <t>リナ</t>
    </rPh>
    <phoneticPr fontId="2"/>
  </si>
  <si>
    <t>大鹿</t>
    <rPh sb="0" eb="2">
      <t>オオシカ</t>
    </rPh>
    <phoneticPr fontId="2"/>
  </si>
  <si>
    <t>五味</t>
    <rPh sb="0" eb="2">
      <t>ゴミ</t>
    </rPh>
    <phoneticPr fontId="2"/>
  </si>
  <si>
    <t>千都瀬</t>
    <rPh sb="0" eb="1">
      <t>セン</t>
    </rPh>
    <rPh sb="1" eb="2">
      <t>ミヤコ</t>
    </rPh>
    <rPh sb="2" eb="3">
      <t>セ</t>
    </rPh>
    <phoneticPr fontId="2"/>
  </si>
  <si>
    <t>じん</t>
    <phoneticPr fontId="2"/>
  </si>
  <si>
    <t>あやね</t>
    <phoneticPr fontId="2"/>
  </si>
  <si>
    <t>神</t>
    <rPh sb="0" eb="1">
      <t>カミ</t>
    </rPh>
    <phoneticPr fontId="2"/>
  </si>
  <si>
    <t>彩音</t>
    <rPh sb="0" eb="2">
      <t>アヤネ</t>
    </rPh>
    <phoneticPr fontId="2"/>
  </si>
  <si>
    <t>横浜市立港南台第一中学校</t>
    <rPh sb="0" eb="4">
      <t>ヨコハマシリツ</t>
    </rPh>
    <rPh sb="4" eb="7">
      <t>コウナンダイ</t>
    </rPh>
    <rPh sb="7" eb="9">
      <t>ダイイチ</t>
    </rPh>
    <rPh sb="9" eb="12">
      <t>チュウガッコウ</t>
    </rPh>
    <phoneticPr fontId="2"/>
  </si>
  <si>
    <t>住本　宏</t>
    <rPh sb="0" eb="2">
      <t>スミモト</t>
    </rPh>
    <rPh sb="3" eb="4">
      <t>ヒロシ</t>
    </rPh>
    <phoneticPr fontId="2"/>
  </si>
  <si>
    <t>234</t>
    <phoneticPr fontId="2"/>
  </si>
  <si>
    <t>0054</t>
    <phoneticPr fontId="2"/>
  </si>
  <si>
    <t>横浜市港南区港南台六丁目6番1号</t>
    <rPh sb="0" eb="3">
      <t>ヨコハマシ</t>
    </rPh>
    <rPh sb="3" eb="6">
      <t>コウナンク</t>
    </rPh>
    <rPh sb="6" eb="9">
      <t>コウナンダイ</t>
    </rPh>
    <rPh sb="9" eb="10">
      <t>ロク</t>
    </rPh>
    <rPh sb="10" eb="12">
      <t>チョウメ</t>
    </rPh>
    <rPh sb="13" eb="14">
      <t>バン</t>
    </rPh>
    <rPh sb="15" eb="16">
      <t>ゴウ</t>
    </rPh>
    <phoneticPr fontId="2"/>
  </si>
  <si>
    <t>こしお</t>
  </si>
  <si>
    <t>りな</t>
  </si>
  <si>
    <t>おおしか</t>
  </si>
  <si>
    <t>るか</t>
  </si>
  <si>
    <t>ごみ</t>
  </si>
  <si>
    <t>ちとせ</t>
  </si>
  <si>
    <t>いいじま</t>
    <phoneticPr fontId="2"/>
  </si>
  <si>
    <t>りりか</t>
    <phoneticPr fontId="2"/>
  </si>
  <si>
    <t>飯島</t>
    <rPh sb="0" eb="2">
      <t>イイジマ</t>
    </rPh>
    <phoneticPr fontId="2"/>
  </si>
  <si>
    <t>梨々花</t>
    <rPh sb="0" eb="1">
      <t>ナシ</t>
    </rPh>
    <rPh sb="2" eb="3">
      <t>ハナ</t>
    </rPh>
    <phoneticPr fontId="2"/>
  </si>
  <si>
    <t>瑠華</t>
    <rPh sb="0" eb="2">
      <t>ルカ</t>
    </rPh>
    <phoneticPr fontId="2"/>
  </si>
  <si>
    <t>髙島</t>
    <rPh sb="0" eb="1">
      <t>ダカイ</t>
    </rPh>
    <rPh sb="1" eb="2">
      <t>トウ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</si>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</sst>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S3" sqref="S3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7" zoomScaleNormal="100" zoomScaleSheetLayoutView="100" workbookViewId="0">
      <selection activeCell="AX25" sqref="AX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1202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横浜市立港南台第一中学校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703</v>
      </c>
      <c r="AC4" s="200"/>
      <c r="AD4" s="200"/>
      <c r="AE4" s="200"/>
      <c r="AF4" s="4" t="s">
        <v>584</v>
      </c>
      <c r="AG4" s="200" t="s">
        <v>704</v>
      </c>
      <c r="AH4" s="200"/>
      <c r="AI4" s="200"/>
      <c r="AJ4" s="200"/>
      <c r="AK4" s="4" t="s">
        <v>584</v>
      </c>
      <c r="AL4" s="200" t="s">
        <v>705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751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749</v>
      </c>
      <c r="G6" s="215"/>
      <c r="H6" s="24" t="s">
        <v>586</v>
      </c>
      <c r="I6" s="216" t="s">
        <v>750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706</v>
      </c>
      <c r="AC6" s="203"/>
      <c r="AD6" s="203"/>
      <c r="AE6" s="203"/>
      <c r="AF6" s="25" t="s">
        <v>587</v>
      </c>
      <c r="AG6" s="203" t="s">
        <v>707</v>
      </c>
      <c r="AH6" s="203"/>
      <c r="AI6" s="203"/>
      <c r="AJ6" s="203"/>
      <c r="AK6" s="25" t="s">
        <v>587</v>
      </c>
      <c r="AL6" s="203" t="s">
        <v>708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697</v>
      </c>
      <c r="G12" s="267"/>
      <c r="H12" s="267"/>
      <c r="I12" s="267"/>
      <c r="J12" s="267"/>
      <c r="K12" s="267" t="s">
        <v>698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701</v>
      </c>
      <c r="AA12" s="267"/>
      <c r="AB12" s="267"/>
      <c r="AC12" s="267"/>
      <c r="AD12" s="267"/>
      <c r="AE12" s="267" t="s">
        <v>702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695</v>
      </c>
      <c r="G13" s="252"/>
      <c r="H13" s="252"/>
      <c r="I13" s="252"/>
      <c r="J13" s="253"/>
      <c r="K13" s="252" t="s">
        <v>696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699</v>
      </c>
      <c r="AA13" s="252"/>
      <c r="AB13" s="252"/>
      <c r="AC13" s="252"/>
      <c r="AD13" s="253"/>
      <c r="AE13" s="252" t="s">
        <v>700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710</v>
      </c>
      <c r="AA15" s="267"/>
      <c r="AB15" s="267"/>
      <c r="AC15" s="267"/>
      <c r="AD15" s="267"/>
      <c r="AE15" s="267" t="s">
        <v>712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764</v>
      </c>
      <c r="G16" s="252"/>
      <c r="H16" s="252"/>
      <c r="I16" s="252"/>
      <c r="J16" s="253"/>
      <c r="K16" s="252" t="s">
        <v>765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763</v>
      </c>
      <c r="AA16" s="252"/>
      <c r="AB16" s="252"/>
      <c r="AC16" s="252"/>
      <c r="AD16" s="253"/>
      <c r="AE16" s="252" t="s">
        <v>709</v>
      </c>
      <c r="AF16" s="252"/>
      <c r="AG16" s="252"/>
      <c r="AH16" s="252"/>
      <c r="AI16" s="255"/>
      <c r="AJ16" s="256">
        <v>14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711</v>
      </c>
      <c r="G22" s="115"/>
      <c r="H22" s="115"/>
      <c r="I22" s="115"/>
      <c r="J22" s="115"/>
      <c r="K22" s="115" t="s">
        <v>713</v>
      </c>
      <c r="L22" s="115"/>
      <c r="M22" s="115"/>
      <c r="N22" s="115"/>
      <c r="O22" s="116"/>
      <c r="P22" s="112">
        <v>3</v>
      </c>
      <c r="Q22" s="112"/>
      <c r="R22" s="103">
        <v>168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734</v>
      </c>
      <c r="AA22" s="115"/>
      <c r="AB22" s="115"/>
      <c r="AC22" s="115"/>
      <c r="AD22" s="115"/>
      <c r="AE22" s="115" t="s">
        <v>735</v>
      </c>
      <c r="AF22" s="115"/>
      <c r="AG22" s="115"/>
      <c r="AH22" s="115"/>
      <c r="AI22" s="116"/>
      <c r="AJ22" s="112">
        <v>2</v>
      </c>
      <c r="AK22" s="112"/>
      <c r="AL22" s="103">
        <v>153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763</v>
      </c>
      <c r="G23" s="108"/>
      <c r="H23" s="108"/>
      <c r="I23" s="108"/>
      <c r="J23" s="108"/>
      <c r="K23" s="108" t="s">
        <v>709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736</v>
      </c>
      <c r="AA23" s="108"/>
      <c r="AB23" s="108"/>
      <c r="AC23" s="108"/>
      <c r="AD23" s="108"/>
      <c r="AE23" s="108" t="s">
        <v>737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716</v>
      </c>
      <c r="G24" s="81"/>
      <c r="H24" s="81"/>
      <c r="I24" s="81"/>
      <c r="J24" s="81"/>
      <c r="K24" s="81" t="s">
        <v>717</v>
      </c>
      <c r="L24" s="81"/>
      <c r="M24" s="81"/>
      <c r="N24" s="81"/>
      <c r="O24" s="82"/>
      <c r="P24" s="71">
        <v>3</v>
      </c>
      <c r="Q24" s="71"/>
      <c r="R24" s="87">
        <v>160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752</v>
      </c>
      <c r="AA24" s="81"/>
      <c r="AB24" s="81"/>
      <c r="AC24" s="81"/>
      <c r="AD24" s="81"/>
      <c r="AE24" s="81" t="s">
        <v>753</v>
      </c>
      <c r="AF24" s="81"/>
      <c r="AG24" s="81"/>
      <c r="AH24" s="81"/>
      <c r="AI24" s="82"/>
      <c r="AJ24" s="71">
        <v>2</v>
      </c>
      <c r="AK24" s="71"/>
      <c r="AL24" s="87">
        <v>162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714</v>
      </c>
      <c r="G25" s="99"/>
      <c r="H25" s="99"/>
      <c r="I25" s="99"/>
      <c r="J25" s="99"/>
      <c r="K25" s="99" t="s">
        <v>715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738</v>
      </c>
      <c r="AA25" s="99"/>
      <c r="AB25" s="99"/>
      <c r="AC25" s="99"/>
      <c r="AD25" s="99"/>
      <c r="AE25" s="99" t="s">
        <v>739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720</v>
      </c>
      <c r="G26" s="81"/>
      <c r="H26" s="81"/>
      <c r="I26" s="81"/>
      <c r="J26" s="81"/>
      <c r="K26" s="81" t="s">
        <v>721</v>
      </c>
      <c r="L26" s="81"/>
      <c r="M26" s="81"/>
      <c r="N26" s="81"/>
      <c r="O26" s="82"/>
      <c r="P26" s="71">
        <v>3</v>
      </c>
      <c r="Q26" s="71"/>
      <c r="R26" s="87">
        <v>169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754</v>
      </c>
      <c r="AA26" s="81"/>
      <c r="AB26" s="81"/>
      <c r="AC26" s="81"/>
      <c r="AD26" s="81"/>
      <c r="AE26" s="81" t="s">
        <v>755</v>
      </c>
      <c r="AF26" s="81"/>
      <c r="AG26" s="81"/>
      <c r="AH26" s="81"/>
      <c r="AI26" s="82"/>
      <c r="AJ26" s="71">
        <v>2</v>
      </c>
      <c r="AK26" s="71"/>
      <c r="AL26" s="87">
        <v>159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718</v>
      </c>
      <c r="G27" s="99"/>
      <c r="H27" s="99"/>
      <c r="I27" s="99"/>
      <c r="J27" s="99"/>
      <c r="K27" s="99" t="s">
        <v>719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740</v>
      </c>
      <c r="AA27" s="99"/>
      <c r="AB27" s="99"/>
      <c r="AC27" s="99"/>
      <c r="AD27" s="99"/>
      <c r="AE27" s="99" t="s">
        <v>762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723</v>
      </c>
      <c r="G28" s="81"/>
      <c r="H28" s="81"/>
      <c r="I28" s="81"/>
      <c r="J28" s="81"/>
      <c r="K28" s="81" t="s">
        <v>724</v>
      </c>
      <c r="L28" s="81"/>
      <c r="M28" s="81"/>
      <c r="N28" s="81"/>
      <c r="O28" s="82"/>
      <c r="P28" s="71">
        <v>3</v>
      </c>
      <c r="Q28" s="71"/>
      <c r="R28" s="87">
        <v>162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756</v>
      </c>
      <c r="AA28" s="81"/>
      <c r="AB28" s="81"/>
      <c r="AC28" s="81"/>
      <c r="AD28" s="81"/>
      <c r="AE28" s="81" t="s">
        <v>757</v>
      </c>
      <c r="AF28" s="81"/>
      <c r="AG28" s="81"/>
      <c r="AH28" s="81"/>
      <c r="AI28" s="82"/>
      <c r="AJ28" s="71">
        <v>2</v>
      </c>
      <c r="AK28" s="71"/>
      <c r="AL28" s="87">
        <v>162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722</v>
      </c>
      <c r="G29" s="99"/>
      <c r="H29" s="99"/>
      <c r="I29" s="99"/>
      <c r="J29" s="99"/>
      <c r="K29" s="99" t="s">
        <v>725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741</v>
      </c>
      <c r="AA29" s="99"/>
      <c r="AB29" s="99"/>
      <c r="AC29" s="99"/>
      <c r="AD29" s="99"/>
      <c r="AE29" s="99" t="s">
        <v>742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727</v>
      </c>
      <c r="G30" s="81"/>
      <c r="H30" s="81"/>
      <c r="I30" s="81"/>
      <c r="J30" s="81"/>
      <c r="K30" s="81" t="s">
        <v>728</v>
      </c>
      <c r="L30" s="81"/>
      <c r="M30" s="81"/>
      <c r="N30" s="81"/>
      <c r="O30" s="82"/>
      <c r="P30" s="71">
        <v>3</v>
      </c>
      <c r="Q30" s="71"/>
      <c r="R30" s="87">
        <v>168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758</v>
      </c>
      <c r="AA30" s="81"/>
      <c r="AB30" s="81"/>
      <c r="AC30" s="81"/>
      <c r="AD30" s="81"/>
      <c r="AE30" s="81" t="s">
        <v>759</v>
      </c>
      <c r="AF30" s="81"/>
      <c r="AG30" s="81"/>
      <c r="AH30" s="81"/>
      <c r="AI30" s="82"/>
      <c r="AJ30" s="71">
        <v>2</v>
      </c>
      <c r="AK30" s="71"/>
      <c r="AL30" s="87">
        <v>158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726</v>
      </c>
      <c r="G31" s="99"/>
      <c r="H31" s="99"/>
      <c r="I31" s="99"/>
      <c r="J31" s="99"/>
      <c r="K31" s="99" t="s">
        <v>729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760</v>
      </c>
      <c r="AA31" s="99"/>
      <c r="AB31" s="99"/>
      <c r="AC31" s="99"/>
      <c r="AD31" s="99"/>
      <c r="AE31" s="99" t="s">
        <v>761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730</v>
      </c>
      <c r="G32" s="81"/>
      <c r="H32" s="81"/>
      <c r="I32" s="81"/>
      <c r="J32" s="81"/>
      <c r="K32" s="81" t="s">
        <v>731</v>
      </c>
      <c r="L32" s="81"/>
      <c r="M32" s="81"/>
      <c r="N32" s="81"/>
      <c r="O32" s="82"/>
      <c r="P32" s="71">
        <v>3</v>
      </c>
      <c r="Q32" s="71"/>
      <c r="R32" s="87">
        <v>168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743</v>
      </c>
      <c r="AA32" s="81"/>
      <c r="AB32" s="81"/>
      <c r="AC32" s="81"/>
      <c r="AD32" s="81"/>
      <c r="AE32" s="81" t="s">
        <v>744</v>
      </c>
      <c r="AF32" s="81"/>
      <c r="AG32" s="81"/>
      <c r="AH32" s="81"/>
      <c r="AI32" s="82"/>
      <c r="AJ32" s="71">
        <v>2</v>
      </c>
      <c r="AK32" s="71"/>
      <c r="AL32" s="87">
        <v>161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732</v>
      </c>
      <c r="G33" s="74"/>
      <c r="H33" s="74"/>
      <c r="I33" s="74"/>
      <c r="J33" s="74"/>
      <c r="K33" s="74" t="s">
        <v>733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745</v>
      </c>
      <c r="AA33" s="74"/>
      <c r="AB33" s="74"/>
      <c r="AC33" s="74"/>
      <c r="AD33" s="74"/>
      <c r="AE33" s="74" t="s">
        <v>746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747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748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1202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横浜市立港南台第一中学校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かわち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河内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 xml:space="preserve"> 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たかしま</v>
      </c>
      <c r="F15" s="321"/>
      <c r="G15" s="321"/>
      <c r="H15" s="321"/>
      <c r="I15" s="321"/>
      <c r="J15" s="321" t="str">
        <f>IF(入力!K22="","",入力!K22)</f>
        <v>かのん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168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こばやし</v>
      </c>
      <c r="Z15" s="321"/>
      <c r="AA15" s="321"/>
      <c r="AB15" s="321"/>
      <c r="AC15" s="321"/>
      <c r="AD15" s="321" t="str">
        <f>IF(入力!AE22="","",入力!AE22)</f>
        <v>みゆ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153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髙島</v>
      </c>
      <c r="F16" s="335"/>
      <c r="G16" s="335"/>
      <c r="H16" s="335"/>
      <c r="I16" s="335"/>
      <c r="J16" s="335" t="str">
        <f>IF(入力!K23="","",入力!K23)</f>
        <v>香音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小林</v>
      </c>
      <c r="Z16" s="335"/>
      <c r="AA16" s="335"/>
      <c r="AB16" s="335"/>
      <c r="AC16" s="335"/>
      <c r="AD16" s="335" t="str">
        <f>IF(入力!AE23="","",入力!AE23)</f>
        <v>美憂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うちや</v>
      </c>
      <c r="F17" s="316"/>
      <c r="G17" s="316"/>
      <c r="H17" s="316"/>
      <c r="I17" s="316"/>
      <c r="J17" s="316" t="str">
        <f>IF(入力!K24="","",入力!K24)</f>
        <v>ちひろ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160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こしお</v>
      </c>
      <c r="Z17" s="316"/>
      <c r="AA17" s="316"/>
      <c r="AB17" s="316"/>
      <c r="AC17" s="316"/>
      <c r="AD17" s="316" t="str">
        <f>IF(入力!AE24="","",入力!AE24)</f>
        <v>りな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162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内谷</v>
      </c>
      <c r="F18" s="309"/>
      <c r="G18" s="309"/>
      <c r="H18" s="309"/>
      <c r="I18" s="309"/>
      <c r="J18" s="309" t="str">
        <f>IF(入力!K25="","",入力!K25)</f>
        <v>千紘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小塩</v>
      </c>
      <c r="Z18" s="309"/>
      <c r="AA18" s="309"/>
      <c r="AB18" s="309"/>
      <c r="AC18" s="309"/>
      <c r="AD18" s="309" t="str">
        <f>IF(入力!AE25="","",入力!AE25)</f>
        <v>里奈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いかり</v>
      </c>
      <c r="F19" s="316"/>
      <c r="G19" s="316"/>
      <c r="H19" s="316"/>
      <c r="I19" s="316"/>
      <c r="J19" s="316" t="str">
        <f>IF(入力!K26="","",入力!K26)</f>
        <v>まこ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169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おおしか</v>
      </c>
      <c r="Z19" s="316"/>
      <c r="AA19" s="316"/>
      <c r="AB19" s="316"/>
      <c r="AC19" s="316"/>
      <c r="AD19" s="316" t="str">
        <f>IF(入力!AE26="","",入力!AE26)</f>
        <v>るか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159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五十里</v>
      </c>
      <c r="F20" s="309"/>
      <c r="G20" s="309"/>
      <c r="H20" s="309"/>
      <c r="I20" s="309"/>
      <c r="J20" s="309" t="str">
        <f>IF(入力!K27="","",入力!K27)</f>
        <v>麻子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大鹿</v>
      </c>
      <c r="Z20" s="309"/>
      <c r="AA20" s="309"/>
      <c r="AB20" s="309"/>
      <c r="AC20" s="309"/>
      <c r="AD20" s="309" t="str">
        <f>IF(入力!AE27="","",入力!AE27)</f>
        <v>瑠華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はいの</v>
      </c>
      <c r="F21" s="316"/>
      <c r="G21" s="316"/>
      <c r="H21" s="316"/>
      <c r="I21" s="316"/>
      <c r="J21" s="316" t="str">
        <f>IF(入力!K28="","",入力!K28)</f>
        <v>もえ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162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ごみ</v>
      </c>
      <c r="Z21" s="316"/>
      <c r="AA21" s="316"/>
      <c r="AB21" s="316"/>
      <c r="AC21" s="316"/>
      <c r="AD21" s="316" t="str">
        <f>IF(入力!AE28="","",入力!AE28)</f>
        <v>ちとせ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162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灰野</v>
      </c>
      <c r="F22" s="309"/>
      <c r="G22" s="309"/>
      <c r="H22" s="309"/>
      <c r="I22" s="309"/>
      <c r="J22" s="309" t="str">
        <f>IF(入力!K29="","",入力!K29)</f>
        <v>萌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五味</v>
      </c>
      <c r="Z22" s="309"/>
      <c r="AA22" s="309"/>
      <c r="AB22" s="309"/>
      <c r="AC22" s="309"/>
      <c r="AD22" s="309" t="str">
        <f>IF(入力!AE29="","",入力!AE29)</f>
        <v>千都瀬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いくの</v>
      </c>
      <c r="F23" s="316"/>
      <c r="G23" s="316"/>
      <c r="H23" s="316"/>
      <c r="I23" s="316"/>
      <c r="J23" s="316" t="str">
        <f>IF(入力!K30="","",入力!K30)</f>
        <v>みゆ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168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いいじま</v>
      </c>
      <c r="Z23" s="316"/>
      <c r="AA23" s="316"/>
      <c r="AB23" s="316"/>
      <c r="AC23" s="316"/>
      <c r="AD23" s="316" t="str">
        <f>IF(入力!AE30="","",入力!AE30)</f>
        <v>りりか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158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幾野</v>
      </c>
      <c r="F24" s="309"/>
      <c r="G24" s="309"/>
      <c r="H24" s="309"/>
      <c r="I24" s="309"/>
      <c r="J24" s="309" t="str">
        <f>IF(入力!K31="","",入力!K31)</f>
        <v>美柚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飯島</v>
      </c>
      <c r="Z24" s="309"/>
      <c r="AA24" s="309"/>
      <c r="AB24" s="309"/>
      <c r="AC24" s="309"/>
      <c r="AD24" s="309" t="str">
        <f>IF(入力!AE31="","",入力!AE31)</f>
        <v>梨々花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つつい</v>
      </c>
      <c r="F25" s="316"/>
      <c r="G25" s="316"/>
      <c r="H25" s="316"/>
      <c r="I25" s="316"/>
      <c r="J25" s="316" t="str">
        <f>IF(入力!K32="","",入力!K32)</f>
        <v>かな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168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じん</v>
      </c>
      <c r="Z25" s="316"/>
      <c r="AA25" s="316"/>
      <c r="AB25" s="316"/>
      <c r="AC25" s="316"/>
      <c r="AD25" s="316" t="str">
        <f>IF(入力!AE32="","",入力!AE32)</f>
        <v>あやね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161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筒井</v>
      </c>
      <c r="F26" s="348"/>
      <c r="G26" s="348"/>
      <c r="H26" s="348"/>
      <c r="I26" s="348"/>
      <c r="J26" s="348" t="str">
        <f>IF(入力!K33="","",入力!K33)</f>
        <v>香奈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神</v>
      </c>
      <c r="Z26" s="348"/>
      <c r="AA26" s="348"/>
      <c r="AB26" s="348"/>
      <c r="AC26" s="348"/>
      <c r="AD26" s="348" t="str">
        <f>IF(入力!AE33="","",入力!AE33)</f>
        <v>彩音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1202</v>
      </c>
      <c r="B7" s="31" t="str">
        <f t="shared" ref="B7:C7" si="0">IF($A$8="","",IF($A$9="",B8,B8&amp;"・"&amp;B9))</f>
        <v>横浜市立港南台第一中学校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234</v>
      </c>
      <c r="G7" s="31" t="str">
        <f t="shared" si="1"/>
        <v>0054</v>
      </c>
      <c r="H7" s="31">
        <f t="shared" si="1"/>
        <v>0</v>
      </c>
      <c r="I7" s="31" t="str">
        <f t="shared" si="1"/>
        <v>横浜市港南区港南台六丁目6番1号</v>
      </c>
      <c r="J7" s="31">
        <f t="shared" si="1"/>
        <v>0</v>
      </c>
      <c r="K7" s="31" t="str">
        <f t="shared" si="1"/>
        <v>045</v>
      </c>
      <c r="L7" s="31" t="str">
        <f t="shared" si="1"/>
        <v>832</v>
      </c>
      <c r="M7" s="31" t="str">
        <f t="shared" si="1"/>
        <v>0020</v>
      </c>
      <c r="N7" s="31" t="str">
        <f t="shared" si="1"/>
        <v>045</v>
      </c>
      <c r="O7" s="31" t="str">
        <f t="shared" si="1"/>
        <v>835</v>
      </c>
      <c r="P7" s="31" t="str">
        <f t="shared" si="1"/>
        <v>2096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1202</v>
      </c>
      <c r="B8" s="32" t="str">
        <f>IF(入力!$F$3="","",入力!$F$3)</f>
        <v>横浜市立港南台第一中学校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234</v>
      </c>
      <c r="G8" s="42" t="str">
        <f>IF(入力!$I$6="","",入力!$I$6)</f>
        <v>0054</v>
      </c>
      <c r="H8" s="32"/>
      <c r="I8" s="32" t="str">
        <f>IF(入力!$L$5="","",入力!$L$5)</f>
        <v>横浜市港南区港南台六丁目6番1号</v>
      </c>
      <c r="J8" s="32"/>
      <c r="K8" s="42" t="str">
        <f>IF(入力!$AB$4="","",入力!$AB$4)</f>
        <v>045</v>
      </c>
      <c r="L8" s="42" t="str">
        <f>IF(入力!$AG$4="","",入力!$AG$4)</f>
        <v>832</v>
      </c>
      <c r="M8" s="42" t="str">
        <f>IF(入力!$AL$4="","",入力!$AL$4)</f>
        <v>0020</v>
      </c>
      <c r="N8" s="42" t="str">
        <f>IF(入力!$AB$6="","",入力!$AB$6)</f>
        <v>045</v>
      </c>
      <c r="O8" s="42" t="str">
        <f>IF(入力!$AG$6="","",入力!$AG$6)</f>
        <v>835</v>
      </c>
      <c r="P8" s="42" t="str">
        <f>IF(入力!$AL$6="","",入力!$AL$6)</f>
        <v>2096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0020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河内</v>
      </c>
      <c r="D16" s="32" t="str">
        <f>IF(入力!$K$13="","",入力!$K$13)</f>
        <v>奈美</v>
      </c>
      <c r="E16" s="32" t="str">
        <f>IF(入力!$F$12="","",入力!$F$12)</f>
        <v>かわち</v>
      </c>
      <c r="F16" s="32" t="str">
        <f>IF(入力!$K$12="","",入力!$K$12)</f>
        <v>なみ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島田</v>
      </c>
      <c r="D17" s="32" t="str">
        <f>IF(入力!$AE$13="","",入力!$AE$13)</f>
        <v>翔太郎</v>
      </c>
      <c r="E17" s="32" t="str">
        <f>IF(入力!$Z$12="","",入力!$Z$12)</f>
        <v>しまだ</v>
      </c>
      <c r="F17" s="32" t="str">
        <f>IF(入力!$AE$12="","",入力!$AE$12)</f>
        <v>しょうたろう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 xml:space="preserve"> </v>
      </c>
      <c r="D20" s="32" t="str">
        <f>IF(入力!$K$16="","",入力!$K$16)</f>
        <v xml:space="preserve"> </v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髙島</v>
      </c>
      <c r="D24" s="32" t="str">
        <f>IF(入力!$AE$16="","",入力!$AE$16)</f>
        <v>香音</v>
      </c>
      <c r="E24" s="32" t="str">
        <f>IF(入力!$Z$15="","",入力!$Z$15)</f>
        <v>たかしま</v>
      </c>
      <c r="F24" s="32" t="str">
        <f>IF(入力!$AE$15="","",入力!$AE$15)</f>
        <v>かのん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髙島</v>
      </c>
      <c r="D53" s="32" t="str">
        <f>IF(OR(L53&lt;&gt;"○",入力!K23=""),"",入力!K23)</f>
        <v>香音</v>
      </c>
      <c r="E53" s="32" t="str">
        <f>IF(OR(L53&lt;&gt;"○",入力!F22=""),"",入力!F22)</f>
        <v>たかしま</v>
      </c>
      <c r="F53" s="32" t="str">
        <f>IF(OR(L53&lt;&gt;"○",入力!K22=""),"",入力!K22)</f>
        <v>かのん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内谷</v>
      </c>
      <c r="D54" s="32" t="str">
        <f>IF(OR(L54&lt;&gt;"○",入力!K25=""),"",入力!K25)</f>
        <v>千紘</v>
      </c>
      <c r="E54" s="32" t="str">
        <f>IF(OR(L54&lt;&gt;"○",入力!F24=""),"",入力!F24)</f>
        <v>うちや</v>
      </c>
      <c r="F54" s="32" t="str">
        <f>IF(OR(L54&lt;&gt;"○",入力!K24=""),"",入力!K24)</f>
        <v>ちひろ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五十里</v>
      </c>
      <c r="D55" s="32" t="str">
        <f>IF(OR(L55&lt;&gt;"○",入力!K27=""),"",入力!K27)</f>
        <v>麻子</v>
      </c>
      <c r="E55" s="32" t="str">
        <f>IF(OR(L55&lt;&gt;"○",入力!F26=""),"",入力!F26)</f>
        <v>いかり</v>
      </c>
      <c r="F55" s="32" t="str">
        <f>IF(OR(L55&lt;&gt;"○",入力!K26=""),"",入力!K26)</f>
        <v>まこ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灰野</v>
      </c>
      <c r="D56" s="32" t="str">
        <f>IF(OR(L56&lt;&gt;"○",入力!K29=""),"",入力!K29)</f>
        <v>萌</v>
      </c>
      <c r="E56" s="32" t="str">
        <f>IF(OR(L56&lt;&gt;"○",入力!F28=""),"",入力!F28)</f>
        <v>はいの</v>
      </c>
      <c r="F56" s="32" t="str">
        <f>IF(OR(L56&lt;&gt;"○",入力!K28=""),"",入力!K28)</f>
        <v>もえ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幾野</v>
      </c>
      <c r="D57" s="32" t="str">
        <f>IF(OR(L57&lt;&gt;"○",入力!K31=""),"",入力!K31)</f>
        <v>美柚</v>
      </c>
      <c r="E57" s="32" t="str">
        <f>IF(OR(L57&lt;&gt;"○",入力!F30=""),"",入力!F30)</f>
        <v>いくの</v>
      </c>
      <c r="F57" s="32" t="str">
        <f>IF(OR(L57&lt;&gt;"○",入力!K30=""),"",入力!K30)</f>
        <v>みゆ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筒井</v>
      </c>
      <c r="D58" s="32" t="str">
        <f>IF(OR(L58&lt;&gt;"○",入力!K33=""),"",入力!K33)</f>
        <v>香奈</v>
      </c>
      <c r="E58" s="32" t="str">
        <f>IF(OR(L58&lt;&gt;"○",入力!F32=""),"",入力!F32)</f>
        <v>つつい</v>
      </c>
      <c r="F58" s="32" t="str">
        <f>IF(OR(L58&lt;&gt;"○",入力!K32=""),"",入力!K32)</f>
        <v>かな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小林</v>
      </c>
      <c r="D59" s="32" t="str">
        <f>IF(OR(L59&lt;&gt;"○",入力!AE23=""),"",入力!AE23)</f>
        <v>美憂</v>
      </c>
      <c r="E59" s="32" t="str">
        <f>IF(OR(L59&lt;&gt;"○",入力!Z22=""),"",入力!Z22)</f>
        <v>こばやし</v>
      </c>
      <c r="F59" s="32" t="str">
        <f>IF(OR(L59&lt;&gt;"○",入力!AE22=""),"",入力!AE22)</f>
        <v>みゆ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小塩</v>
      </c>
      <c r="D60" s="32" t="str">
        <f>IF(OR(L60&lt;&gt;"○",入力!AE25=""),"",入力!AE25)</f>
        <v>里奈</v>
      </c>
      <c r="E60" s="32" t="str">
        <f>IF(OR(L60&lt;&gt;"○",入力!Z24=""),"",入力!Z24)</f>
        <v>こしお</v>
      </c>
      <c r="F60" s="32" t="str">
        <f>IF(OR(L60&lt;&gt;"○",入力!AE24=""),"",入力!AE24)</f>
        <v>りな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大鹿</v>
      </c>
      <c r="D61" s="32" t="str">
        <f>IF(OR(L61&lt;&gt;"○",入力!AE27=""),"",入力!AE27)</f>
        <v>瑠華</v>
      </c>
      <c r="E61" s="32" t="str">
        <f>IF(OR(L61&lt;&gt;"○",入力!Z26=""),"",入力!Z26)</f>
        <v>おおしか</v>
      </c>
      <c r="F61" s="32" t="str">
        <f>IF(OR(L61&lt;&gt;"○",入力!AE26=""),"",入力!AE26)</f>
        <v>るか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五味</v>
      </c>
      <c r="D62" s="32" t="str">
        <f>IF(OR(L62&lt;&gt;"○",入力!AE29=""),"",入力!AE29)</f>
        <v>千都瀬</v>
      </c>
      <c r="E62" s="32" t="str">
        <f>IF(OR(L62&lt;&gt;"○",入力!Z28=""),"",入力!Z28)</f>
        <v>ごみ</v>
      </c>
      <c r="F62" s="32" t="str">
        <f>IF(OR(L62&lt;&gt;"○",入力!AE28=""),"",入力!AE28)</f>
        <v>ちとせ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飯島</v>
      </c>
      <c r="D63" s="32" t="str">
        <f>IF(OR(L63&lt;&gt;"○",入力!AE31=""),"",入力!AE31)</f>
        <v>梨々花</v>
      </c>
      <c r="E63" s="32" t="str">
        <f>IF(OR(L63&lt;&gt;"○",入力!Z30=""),"",入力!Z30)</f>
        <v>いいじま</v>
      </c>
      <c r="F63" s="32" t="str">
        <f>IF(OR(L63&lt;&gt;"○",入力!AE30=""),"",入力!AE30)</f>
        <v>りりか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神</v>
      </c>
      <c r="D64" s="32" t="str">
        <f>IF(OR(L64&lt;&gt;"○",入力!AE33=""),"",入力!AE33)</f>
        <v>彩音</v>
      </c>
      <c r="E64" s="32" t="str">
        <f>IF(OR(L64&lt;&gt;"○",入力!Z32=""),"",入力!Z32)</f>
        <v>じん</v>
      </c>
      <c r="F64" s="32" t="str">
        <f>IF(OR(L64&lt;&gt;"○",入力!AE32=""),"",入力!AE32)</f>
        <v>あやね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2019-04-26T04:30:00Z</cp:lastPrinted>
  <dcterms:created xsi:type="dcterms:W3CDTF">2006-11-03T01:52:14Z</dcterms:created>
  <dcterms:modified xsi:type="dcterms:W3CDTF">2019-05-11T22:35:55Z</dcterms:modified>
</cp:coreProperties>
</file>