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智英\Desktop\"/>
    </mc:Choice>
  </mc:AlternateContent>
  <xr:revisionPtr revIDLastSave="0" documentId="13_ncr:1_{72AA9EA4-7679-4D62-8A66-20C8BBB31925}" xr6:coauthVersionLast="31" xr6:coauthVersionMax="31" xr10:uidLastSave="{00000000-0000-0000-0000-000000000000}"/>
  <bookViews>
    <workbookView xWindow="0" yWindow="0" windowWidth="23040" windowHeight="8964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9017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/>
  <c r="G437" i="6"/>
  <c r="BC38" i="6"/>
  <c r="G436" i="6"/>
  <c r="BC37" i="6" s="1"/>
  <c r="G435" i="6"/>
  <c r="BC36" i="6"/>
  <c r="G434" i="6"/>
  <c r="BC35" i="6"/>
  <c r="G433" i="6"/>
  <c r="BC34" i="6"/>
  <c r="G432" i="6"/>
  <c r="BC33" i="6" s="1"/>
  <c r="G431" i="6"/>
  <c r="BC32" i="6"/>
  <c r="G430" i="6"/>
  <c r="BC31" i="6"/>
  <c r="G429" i="6"/>
  <c r="BC30" i="6"/>
  <c r="G428" i="6"/>
  <c r="BC29" i="6" s="1"/>
  <c r="G427" i="6"/>
  <c r="BC28" i="6"/>
  <c r="G426" i="6"/>
  <c r="BC27" i="6"/>
  <c r="G425" i="6"/>
  <c r="BC26" i="6"/>
  <c r="G424" i="6"/>
  <c r="BC25" i="6" s="1"/>
  <c r="G423" i="6"/>
  <c r="BC24" i="6"/>
  <c r="G422" i="6"/>
  <c r="BC23" i="6"/>
  <c r="G421" i="6"/>
  <c r="BC22" i="6"/>
  <c r="G420" i="6"/>
  <c r="BC21" i="6" s="1"/>
  <c r="G419" i="6"/>
  <c r="BC20" i="6"/>
  <c r="G418" i="6"/>
  <c r="BC19" i="6"/>
  <c r="G417" i="6"/>
  <c r="BC18" i="6"/>
  <c r="G416" i="6"/>
  <c r="BC17" i="6" s="1"/>
  <c r="G415" i="6"/>
  <c r="BC16" i="6"/>
  <c r="G414" i="6"/>
  <c r="BC15" i="6"/>
  <c r="G413" i="6"/>
  <c r="BC14" i="6"/>
  <c r="G412" i="6"/>
  <c r="BC13" i="6" s="1"/>
  <c r="G411" i="6"/>
  <c r="BC12" i="6"/>
  <c r="G410" i="6"/>
  <c r="BC11" i="6"/>
  <c r="G409" i="6"/>
  <c r="BC10" i="6"/>
  <c r="G408" i="6"/>
  <c r="BC9" i="6" s="1"/>
  <c r="G407" i="6"/>
  <c r="BC8" i="6"/>
  <c r="G406" i="6"/>
  <c r="BC7" i="6"/>
  <c r="G405" i="6"/>
  <c r="BC6" i="6"/>
  <c r="G404" i="6"/>
  <c r="BC5" i="6" s="1"/>
  <c r="G403" i="6"/>
  <c r="BC4" i="6"/>
  <c r="G402" i="6"/>
  <c r="BC3" i="6"/>
  <c r="G401" i="6"/>
  <c r="BC2" i="6"/>
  <c r="G400" i="6"/>
  <c r="AW51" i="6" s="1"/>
  <c r="G399" i="6"/>
  <c r="AW50" i="6"/>
  <c r="G398" i="6"/>
  <c r="AW49" i="6"/>
  <c r="G397" i="6"/>
  <c r="AW48" i="6"/>
  <c r="G396" i="6"/>
  <c r="AW47" i="6" s="1"/>
  <c r="G395" i="6"/>
  <c r="AW46" i="6"/>
  <c r="G394" i="6"/>
  <c r="AW45" i="6"/>
  <c r="G393" i="6"/>
  <c r="AW44" i="6"/>
  <c r="G392" i="6"/>
  <c r="AW43" i="6" s="1"/>
  <c r="G391" i="6"/>
  <c r="AW42" i="6"/>
  <c r="G390" i="6"/>
  <c r="AW41" i="6"/>
  <c r="G389" i="6"/>
  <c r="AW40" i="6"/>
  <c r="G388" i="6"/>
  <c r="AW39" i="6" s="1"/>
  <c r="G387" i="6"/>
  <c r="AW38" i="6"/>
  <c r="G386" i="6"/>
  <c r="AW37" i="6"/>
  <c r="G385" i="6"/>
  <c r="AW36" i="6"/>
  <c r="G384" i="6"/>
  <c r="AW35" i="6" s="1"/>
  <c r="G383" i="6"/>
  <c r="AW34" i="6"/>
  <c r="G382" i="6"/>
  <c r="AW33" i="6"/>
  <c r="G381" i="6"/>
  <c r="AW32" i="6"/>
  <c r="G380" i="6"/>
  <c r="AW31" i="6" s="1"/>
  <c r="G379" i="6"/>
  <c r="AW30" i="6"/>
  <c r="G378" i="6"/>
  <c r="AW29" i="6"/>
  <c r="G377" i="6"/>
  <c r="AW28" i="6"/>
  <c r="G376" i="6"/>
  <c r="AW27" i="6" s="1"/>
  <c r="G375" i="6"/>
  <c r="AW26" i="6"/>
  <c r="G374" i="6"/>
  <c r="AW25" i="6"/>
  <c r="G373" i="6"/>
  <c r="AW24" i="6"/>
  <c r="G372" i="6"/>
  <c r="AW23" i="6" s="1"/>
  <c r="G371" i="6"/>
  <c r="AW22" i="6"/>
  <c r="G370" i="6"/>
  <c r="AW21" i="6"/>
  <c r="G369" i="6"/>
  <c r="AW20" i="6"/>
  <c r="G368" i="6"/>
  <c r="AW19" i="6" s="1"/>
  <c r="G367" i="6"/>
  <c r="AW18" i="6"/>
  <c r="G366" i="6"/>
  <c r="AW17" i="6"/>
  <c r="G365" i="6"/>
  <c r="AW16" i="6"/>
  <c r="G364" i="6"/>
  <c r="AW15" i="6" s="1"/>
  <c r="G363" i="6"/>
  <c r="AW14" i="6"/>
  <c r="G362" i="6"/>
  <c r="AW13" i="6"/>
  <c r="G361" i="6"/>
  <c r="AW12" i="6"/>
  <c r="G360" i="6"/>
  <c r="AW11" i="6" s="1"/>
  <c r="G359" i="6"/>
  <c r="AW10" i="6"/>
  <c r="G358" i="6"/>
  <c r="AW9" i="6"/>
  <c r="G357" i="6"/>
  <c r="AW8" i="6"/>
  <c r="G356" i="6"/>
  <c r="AW7" i="6" s="1"/>
  <c r="G355" i="6"/>
  <c r="AW6" i="6"/>
  <c r="G354" i="6"/>
  <c r="AW5" i="6"/>
  <c r="G353" i="6"/>
  <c r="AW4" i="6"/>
  <c r="G352" i="6"/>
  <c r="AW3" i="6" s="1"/>
  <c r="G351" i="6"/>
  <c r="AW2" i="6"/>
  <c r="G350" i="6"/>
  <c r="AQ51" i="6"/>
  <c r="G349" i="6"/>
  <c r="AQ50" i="6"/>
  <c r="G348" i="6"/>
  <c r="AQ49" i="6" s="1"/>
  <c r="G347" i="6"/>
  <c r="AQ48" i="6"/>
  <c r="G346" i="6"/>
  <c r="AQ47" i="6"/>
  <c r="G345" i="6"/>
  <c r="AQ46" i="6"/>
  <c r="G344" i="6"/>
  <c r="AQ45" i="6" s="1"/>
  <c r="G343" i="6"/>
  <c r="AQ44" i="6"/>
  <c r="G342" i="6"/>
  <c r="AQ43" i="6"/>
  <c r="G341" i="6"/>
  <c r="AQ42" i="6"/>
  <c r="G340" i="6"/>
  <c r="AQ41" i="6" s="1"/>
  <c r="G339" i="6"/>
  <c r="AQ40" i="6"/>
  <c r="G338" i="6"/>
  <c r="AQ39" i="6"/>
  <c r="G337" i="6"/>
  <c r="AQ38" i="6"/>
  <c r="G336" i="6"/>
  <c r="AQ37" i="6" s="1"/>
  <c r="G335" i="6"/>
  <c r="AQ36" i="6"/>
  <c r="G334" i="6"/>
  <c r="AQ35" i="6"/>
  <c r="G333" i="6"/>
  <c r="AQ34" i="6"/>
  <c r="G332" i="6"/>
  <c r="AQ33" i="6" s="1"/>
  <c r="G331" i="6"/>
  <c r="AQ32" i="6"/>
  <c r="G330" i="6"/>
  <c r="AQ31" i="6"/>
  <c r="G329" i="6"/>
  <c r="AQ30" i="6"/>
  <c r="G328" i="6"/>
  <c r="AQ29" i="6" s="1"/>
  <c r="G327" i="6"/>
  <c r="AQ28" i="6"/>
  <c r="G326" i="6"/>
  <c r="AQ27" i="6"/>
  <c r="G325" i="6"/>
  <c r="AQ26" i="6"/>
  <c r="G324" i="6"/>
  <c r="AQ25" i="6" s="1"/>
  <c r="G323" i="6"/>
  <c r="AQ24" i="6"/>
  <c r="G322" i="6"/>
  <c r="AQ23" i="6"/>
  <c r="G321" i="6"/>
  <c r="AQ22" i="6"/>
  <c r="G320" i="6"/>
  <c r="AQ21" i="6" s="1"/>
  <c r="G319" i="6"/>
  <c r="AQ20" i="6"/>
  <c r="G318" i="6"/>
  <c r="AQ19" i="6"/>
  <c r="G317" i="6"/>
  <c r="AQ18" i="6"/>
  <c r="G316" i="6"/>
  <c r="AQ17" i="6" s="1"/>
  <c r="G315" i="6"/>
  <c r="AQ16" i="6"/>
  <c r="G314" i="6"/>
  <c r="AQ15" i="6"/>
  <c r="G313" i="6"/>
  <c r="AQ14" i="6"/>
  <c r="G312" i="6"/>
  <c r="AQ13" i="6" s="1"/>
  <c r="G311" i="6"/>
  <c r="AQ12" i="6"/>
  <c r="G310" i="6"/>
  <c r="AQ11" i="6"/>
  <c r="G309" i="6"/>
  <c r="AQ10" i="6"/>
  <c r="G308" i="6"/>
  <c r="AQ9" i="6" s="1"/>
  <c r="G307" i="6"/>
  <c r="AQ8" i="6"/>
  <c r="G306" i="6"/>
  <c r="AQ7" i="6"/>
  <c r="G305" i="6"/>
  <c r="AQ6" i="6"/>
  <c r="G304" i="6"/>
  <c r="AQ5" i="6" s="1"/>
  <c r="G303" i="6"/>
  <c r="AQ4" i="6"/>
  <c r="G302" i="6"/>
  <c r="AQ3" i="6"/>
  <c r="G301" i="6"/>
  <c r="AQ2" i="6"/>
  <c r="G300" i="6"/>
  <c r="AK51" i="6" s="1"/>
  <c r="G299" i="6"/>
  <c r="AK50" i="6"/>
  <c r="G298" i="6"/>
  <c r="AK49" i="6"/>
  <c r="G297" i="6"/>
  <c r="AK48" i="6"/>
  <c r="G296" i="6"/>
  <c r="AK47" i="6" s="1"/>
  <c r="G295" i="6"/>
  <c r="AK46" i="6"/>
  <c r="G294" i="6"/>
  <c r="AK45" i="6"/>
  <c r="G293" i="6"/>
  <c r="AK44" i="6"/>
  <c r="G292" i="6"/>
  <c r="AK43" i="6" s="1"/>
  <c r="G291" i="6"/>
  <c r="AK42" i="6"/>
  <c r="G290" i="6"/>
  <c r="AK41" i="6"/>
  <c r="G289" i="6"/>
  <c r="AK40" i="6"/>
  <c r="G288" i="6"/>
  <c r="AK39" i="6" s="1"/>
  <c r="G287" i="6"/>
  <c r="AK38" i="6"/>
  <c r="G286" i="6"/>
  <c r="AK37" i="6"/>
  <c r="G285" i="6"/>
  <c r="AK36" i="6"/>
  <c r="G284" i="6"/>
  <c r="AK35" i="6" s="1"/>
  <c r="G283" i="6"/>
  <c r="AK34" i="6"/>
  <c r="G282" i="6"/>
  <c r="AK33" i="6"/>
  <c r="G281" i="6"/>
  <c r="AK32" i="6"/>
  <c r="G280" i="6"/>
  <c r="AK31" i="6" s="1"/>
  <c r="G279" i="6"/>
  <c r="AK30" i="6"/>
  <c r="G278" i="6"/>
  <c r="AK29" i="6"/>
  <c r="G277" i="6"/>
  <c r="AK28" i="6"/>
  <c r="G276" i="6"/>
  <c r="AK27" i="6" s="1"/>
  <c r="G275" i="6"/>
  <c r="AK26" i="6"/>
  <c r="G274" i="6"/>
  <c r="AK25" i="6"/>
  <c r="G273" i="6"/>
  <c r="AK24" i="6"/>
  <c r="G272" i="6"/>
  <c r="AK23" i="6" s="1"/>
  <c r="G271" i="6"/>
  <c r="AK22" i="6"/>
  <c r="G270" i="6"/>
  <c r="AK21" i="6"/>
  <c r="G269" i="6"/>
  <c r="AK20" i="6"/>
  <c r="G268" i="6"/>
  <c r="AK19" i="6" s="1"/>
  <c r="G267" i="6"/>
  <c r="AK18" i="6"/>
  <c r="G266" i="6"/>
  <c r="AK17" i="6"/>
  <c r="G265" i="6"/>
  <c r="AK16" i="6"/>
  <c r="G264" i="6"/>
  <c r="AK15" i="6" s="1"/>
  <c r="G263" i="6"/>
  <c r="AK14" i="6"/>
  <c r="G262" i="6"/>
  <c r="AK13" i="6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 s="1"/>
  <c r="G165" i="6"/>
  <c r="Y16" i="6"/>
  <c r="G164" i="6"/>
  <c r="Y15" i="6"/>
  <c r="G163" i="6"/>
  <c r="Y14" i="6"/>
  <c r="G162" i="6"/>
  <c r="Y13" i="6" s="1"/>
  <c r="G161" i="6"/>
  <c r="Y12" i="6"/>
  <c r="G160" i="6"/>
  <c r="Y11" i="6"/>
  <c r="G159" i="6"/>
  <c r="Y10" i="6"/>
  <c r="G158" i="6"/>
  <c r="Y9" i="6" s="1"/>
  <c r="G157" i="6"/>
  <c r="Y8" i="6"/>
  <c r="G156" i="6"/>
  <c r="Y7" i="6"/>
  <c r="G155" i="6"/>
  <c r="Y6" i="6"/>
  <c r="G154" i="6"/>
  <c r="Y5" i="6" s="1"/>
  <c r="G153" i="6"/>
  <c r="Y4" i="6"/>
  <c r="G152" i="6"/>
  <c r="Y3" i="6"/>
  <c r="G151" i="6"/>
  <c r="Y2" i="6"/>
  <c r="G150" i="6"/>
  <c r="S50" i="6" s="1"/>
  <c r="G149" i="6"/>
  <c r="S49" i="6"/>
  <c r="G148" i="6"/>
  <c r="S48" i="6"/>
  <c r="G147" i="6"/>
  <c r="S47" i="6"/>
  <c r="G146" i="6"/>
  <c r="S46" i="6" s="1"/>
  <c r="G145" i="6"/>
  <c r="S45" i="6"/>
  <c r="G144" i="6"/>
  <c r="S44" i="6"/>
  <c r="G143" i="6"/>
  <c r="S43" i="6"/>
  <c r="G142" i="6"/>
  <c r="S42" i="6" s="1"/>
  <c r="G141" i="6"/>
  <c r="S41" i="6"/>
  <c r="G140" i="6"/>
  <c r="S40" i="6"/>
  <c r="G139" i="6"/>
  <c r="S39" i="6"/>
  <c r="G138" i="6"/>
  <c r="S38" i="6" s="1"/>
  <c r="G137" i="6"/>
  <c r="S37" i="6"/>
  <c r="G136" i="6"/>
  <c r="S36" i="6"/>
  <c r="G135" i="6"/>
  <c r="S35" i="6"/>
  <c r="G134" i="6"/>
  <c r="S34" i="6" s="1"/>
  <c r="G133" i="6"/>
  <c r="S33" i="6"/>
  <c r="G132" i="6"/>
  <c r="S32" i="6"/>
  <c r="G131" i="6"/>
  <c r="S31" i="6"/>
  <c r="G130" i="6"/>
  <c r="S30" i="6" s="1"/>
  <c r="G129" i="6"/>
  <c r="S29" i="6"/>
  <c r="G128" i="6"/>
  <c r="S28" i="6"/>
  <c r="G127" i="6"/>
  <c r="S27" i="6"/>
  <c r="G126" i="6"/>
  <c r="S26" i="6" s="1"/>
  <c r="G125" i="6"/>
  <c r="S25" i="6"/>
  <c r="G124" i="6"/>
  <c r="S24" i="6"/>
  <c r="G123" i="6"/>
  <c r="S23" i="6"/>
  <c r="G122" i="6"/>
  <c r="S22" i="6" s="1"/>
  <c r="G121" i="6"/>
  <c r="S21" i="6"/>
  <c r="G120" i="6"/>
  <c r="S20" i="6"/>
  <c r="G119" i="6"/>
  <c r="S19" i="6"/>
  <c r="G118" i="6"/>
  <c r="S18" i="6" s="1"/>
  <c r="G117" i="6"/>
  <c r="S17" i="6"/>
  <c r="G116" i="6"/>
  <c r="S16" i="6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<sst xmlns="http://schemas.openxmlformats.org/spreadsheetml/2006/main" count="1470" uniqueCount="757">
  <si>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</si>
  <si>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</si>
  <si>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</si>
  <si>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</si>
  <si>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</si>
  <si>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</si>
  <si>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</si>
  <si>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</si>
  <si>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</si>
  <si>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</si>
  <si>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</si>
  <si>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</si>
  <si>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</si>
  <si>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</si>
  <si>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</si>
  <si>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</si>
  <si>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</si>
  <si>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</si>
  <si>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</si>
  <si>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</si>
  <si>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</si>
  <si>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</si>
  <si>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</si>
  <si>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</si>
  <si>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</si>
  <si>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</si>
  <si>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</si>
  <si>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</si>
  <si>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</si>
  <si>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</si>
  <si>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</si>
  <si>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</si>
  <si>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</si>
  <si>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</si>
  <si>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</si>
  <si>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</si>
  <si>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</si>
  <si>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</si>
  <si>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</si>
  <si>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</si>
  <si>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</si>
  <si>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</si>
  <si>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</si>
  <si>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</si>
  <si>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</si>
  <si>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</si>
  <si>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</si>
  <si>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</si>
  <si>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</si>
  <si>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</si>
  <si>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</si>
  <si>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</si>
  <si>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</si>
  <si>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</si>
  <si>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</si>
  <si>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</si>
  <si>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</si>
  <si>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</si>
  <si>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</si>
  <si>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</si>
  <si>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</si>
  <si>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</si>
  <si>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</si>
  <si>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</si>
  <si>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</si>
  <si>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</si>
  <si>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</si>
  <si>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</si>
  <si>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</si>
  <si>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</si>
  <si>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</si>
  <si>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</si>
  <si>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</si>
  <si>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</si>
  <si>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</si>
  <si>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</si>
  <si>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</si>
  <si>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</si>
  <si>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</si>
  <si>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</si>
  <si>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</si>
  <si>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</si>
  <si>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</si>
  <si>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</si>
  <si>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</si>
  <si>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</si>
  <si>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</si>
  <si>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</si>
  <si>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</si>
  <si>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</si>
  <si>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</si>
  <si>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</si>
  <si>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</si>
  <si>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</si>
  <si>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</si>
  <si>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</si>
  <si>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</si>
  <si>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</si>
  <si>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</si>
  <si>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</si>
  <si>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</si>
  <si>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</si>
  <si>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</si>
  <si>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</si>
  <si>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</si>
  <si>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</si>
  <si>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</si>
  <si>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</si>
  <si>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</si>
  <si>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</si>
  <si>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</si>
  <si>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</si>
  <si>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</si>
  <si>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</si>
  <si>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</si>
  <si>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</si>
  <si>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</si>
  <si>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</si>
  <si>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</si>
  <si>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</si>
  <si>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</si>
  <si>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</si>
  <si>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</si>
  <si>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</si>
  <si>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</si>
  <si>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</si>
  <si>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</si>
  <si>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</si>
  <si>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</si>
  <si>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</si>
  <si>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</si>
  <si>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</si>
  <si>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</si>
  <si>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</si>
  <si>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</si>
  <si>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</si>
  <si>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</si>
  <si>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</si>
  <si>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</si>
  <si>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</si>
  <si>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</si>
  <si>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</si>
  <si>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</si>
  <si>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</si>
  <si>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</si>
  <si>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</si>
  <si>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</si>
  <si>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</si>
  <si>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</si>
  <si>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</si>
  <si>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</si>
  <si>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</si>
  <si>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</si>
  <si>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</si>
  <si>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</si>
  <si>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</si>
  <si>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</si>
  <si>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</si>
  <si>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</si>
  <si>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</si>
  <si>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</si>
  <si>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</si>
  <si>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</si>
  <si>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</si>
  <si>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</si>
  <si>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</si>
  <si>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</si>
  <si>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</si>
  <si>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</si>
  <si>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</si>
  <si>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</si>
  <si>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</si>
  <si>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</si>
  <si>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</si>
  <si>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</si>
  <si>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</si>
  <si>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</si>
  <si>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</si>
  <si>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</si>
  <si>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</si>
  <si>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</si>
  <si>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</si>
  <si>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</si>
  <si>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</si>
  <si>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</si>
  <si>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</si>
  <si>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</si>
  <si>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</si>
  <si>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</si>
  <si>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</si>
  <si>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</si>
  <si>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</si>
  <si>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</si>
  <si>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</si>
  <si>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</si>
  <si>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</si>
  <si>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</si>
  <si>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</si>
  <si>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</si>
  <si>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</si>
  <si>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</si>
  <si>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</si>
  <si>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</si>
  <si>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</si>
  <si>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</si>
  <si>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</si>
  <si>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</si>
  <si>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</si>
  <si>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</si>
  <si>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</si>
  <si>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</si>
  <si>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</si>
  <si>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</si>
  <si>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</si>
  <si>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</si>
  <si>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</si>
  <si>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</si>
  <si>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</si>
  <si>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</si>
  <si>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</si>
  <si>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</si>
  <si>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</si>
  <si>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</si>
  <si>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</si>
  <si>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</si>
  <si>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</si>
  <si>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</si>
  <si>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</si>
  <si>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</si>
  <si>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</si>
  <si>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</si>
  <si>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</si>
  <si>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</si>
  <si>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</si>
  <si>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</si>
  <si>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</si>
  <si>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</si>
  <si>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</si>
  <si>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</si>
  <si>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</si>
  <si>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</si>
  <si>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</si>
  <si>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</si>
  <si>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</si>
  <si>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</si>
  <si>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</si>
  <si>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</si>
  <si>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</si>
  <si>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</si>
  <si>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</si>
  <si>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</si>
  <si>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</si>
  <si>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</si>
  <si>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</si>
  <si>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</si>
  <si>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</si>
  <si>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</si>
  <si>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</si>
  <si>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</si>
  <si>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</si>
  <si>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</si>
  <si>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</si>
  <si>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</si>
  <si>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</si>
  <si>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</si>
  <si>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</si>
  <si>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</si>
  <si>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</si>
  <si>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</si>
  <si>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</si>
  <si>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</si>
  <si>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</si>
  <si>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</si>
  <si>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</si>
  <si>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</si>
  <si>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</si>
  <si>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</si>
  <si>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</si>
  <si>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</si>
  <si>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</si>
  <si>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</si>
  <si>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</si>
  <si>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</si>
  <si>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</si>
  <si>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</si>
  <si>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</si>
  <si>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</si>
  <si>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</si>
  <si>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</si>
  <si>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</si>
  <si>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</si>
  <si>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</si>
  <si>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</si>
  <si>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</si>
  <si>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</si>
  <si>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</si>
  <si>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</si>
  <si>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</si>
  <si>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</si>
  <si>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</si>
  <si>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</si>
  <si>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</si>
  <si>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</si>
  <si>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</si>
  <si>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</si>
  <si>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</si>
  <si>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</si>
  <si>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</si>
  <si>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</si>
  <si>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</si>
  <si>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</si>
  <si>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</si>
  <si>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</si>
  <si>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</si>
  <si>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</si>
  <si>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</si>
  <si>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</si>
  <si>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</si>
  <si>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</si>
  <si>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</si>
  <si>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</si>
  <si>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</si>
  <si>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</si>
  <si>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</si>
  <si>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</si>
  <si>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</si>
  <si>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</si>
  <si>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</si>
  <si>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</si>
  <si>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</si>
  <si>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</si>
  <si>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</si>
  <si>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</si>
  <si>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</si>
  <si>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</si>
  <si>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</si>
  <si>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</si>
  <si>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</si>
  <si>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</si>
  <si>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</si>
  <si>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</si>
  <si>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</si>
  <si>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</si>
  <si>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</si>
  <si>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</si>
  <si>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</si>
  <si>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</si>
  <si>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</si>
  <si>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</si>
  <si>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</si>
  <si>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</si>
  <si>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</si>
  <si>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</si>
  <si>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</si>
  <si>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</si>
  <si>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</si>
  <si>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</si>
  <si>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</si>
  <si>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</si>
  <si>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</si>
  <si>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</si>
  <si>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</si>
  <si>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</si>
  <si>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</si>
  <si>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</si>
  <si>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</si>
  <si>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</si>
  <si>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</si>
  <si>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</si>
  <si>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</si>
  <si>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</si>
  <si>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</si>
  <si>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</si>
  <si>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</si>
  <si>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</si>
  <si>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</si>
  <si>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</si>
  <si>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</si>
  <si>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</si>
  <si>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</si>
  <si>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</si>
  <si>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</si>
  <si>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</si>
  <si>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</si>
  <si>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</si>
  <si>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</si>
  <si>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</si>
  <si>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</si>
  <si>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</si>
  <si>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</si>
  <si>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</si>
  <si>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</si>
  <si>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</si>
  <si>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</si>
  <si>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</si>
  <si>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</si>
  <si>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</si>
  <si>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</si>
  <si>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</si>
  <si>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</si>
  <si>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</si>
  <si>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</si>
  <si>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</si>
  <si>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</si>
  <si>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</si>
  <si>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</si>
  <si>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</si>
  <si>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</si>
  <si>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</si>
  <si>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</si>
  <si>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</si>
  <si>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</si>
  <si>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</si>
  <si>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</si>
  <si>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</si>
  <si>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</si>
  <si>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</si>
  <si>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</si>
  <si>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</si>
  <si>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</si>
  <si>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</si>
  <si>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</si>
  <si>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</si>
  <si>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</si>
  <si>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</si>
  <si>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</si>
  <si>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</si>
  <si>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</si>
  <si>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</si>
  <si>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</si>
  <si>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</si>
  <si>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</si>
  <si>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</si>
  <si>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</si>
  <si>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</si>
  <si>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</si>
  <si>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</si>
  <si>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</si>
  <si>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</si>
  <si>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</si>
  <si>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</si>
  <si>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</si>
  <si>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</si>
  <si>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</si>
  <si>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</si>
  <si>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</si>
  <si>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</si>
  <si>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</si>
  <si>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</si>
  <si>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</si>
  <si>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</si>
  <si>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</si>
  <si>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</si>
  <si>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</si>
  <si>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</si>
  <si>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</si>
  <si>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</si>
  <si>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</si>
  <si>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</si>
  <si>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</si>
  <si>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</si>
  <si>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</si>
  <si>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</si>
  <si>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</si>
  <si>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</si>
  <si>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</si>
  <si>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</si>
  <si>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</si>
  <si>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</si>
  <si>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</si>
  <si>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</si>
  <si>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</si>
  <si>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</si>
  <si>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</si>
  <si>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</si>
  <si>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</si>
  <si>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</si>
  <si>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</si>
  <si>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</si>
  <si>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</si>
  <si>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</si>
  <si>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</si>
  <si>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</si>
  <si>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</si>
  <si>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</si>
  <si>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</si>
  <si>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</si>
  <si>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</si>
  <si>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</si>
  <si>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</si>
  <si>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</si>
  <si>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</si>
  <si>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</si>
  <si>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</si>
  <si>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</si>
  <si>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</si>
  <si>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</si>
  <si>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</si>
  <si>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</si>
  <si>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</si>
  <si>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</si>
  <si>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</si>
  <si>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</si>
  <si>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</si>
  <si>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</si>
  <si>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</si>
  <si>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</si>
  <si>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</si>
  <si>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</si>
  <si>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</si>
  <si>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</si>
  <si>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</si>
  <si>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</si>
  <si>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</si>
  <si>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</si>
  <si>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</si>
  <si>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</si>
  <si>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</si>
  <si>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</si>
  <si>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</si>
  <si>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</si>
  <si>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</si>
  <si>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</si>
  <si>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</si>
  <si>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</si>
  <si>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</si>
  <si>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</si>
  <si>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</si>
  <si>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</si>
  <si>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</si>
  <si>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</si>
  <si>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</si>
  <si>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</si>
  <si>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</si>
  <si>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</si>
  <si>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</si>
  <si>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</si>
  <si>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</si>
  <si>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</si>
  <si>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</si>
  <si>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</si>
  <si>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</si>
  <si>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</si>
  <si>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</si>
  <si>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</si>
  <si>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</si>
  <si>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</si>
  <si>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</si>
  <si>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</si>
  <si>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</si>
  <si>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</si>
  <si>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</si>
  <si>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</si>
  <si>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</si>
  <si>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</si>
  <si>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</si>
  <si>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</si>
  <si>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</si>
  <si>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</si>
  <si>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</si>
  <si>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</si>
  <si>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</si>
  <si>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</si>
  <si>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</si>
  <si>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</si>
  <si>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</si>
  <si>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</si>
  <si>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</si>
  <si>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</si>
  <si>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</si>
  <si>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</si>
  <si>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</si>
  <si>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</si>
  <si>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</si>
  <si>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</si>
  <si>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</si>
  <si>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</si>
  <si>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</si>
  <si>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</si>
  <si>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</si>
  <si>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</si>
  <si>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</si>
  <si>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</si>
  <si>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</si>
  <si>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</si>
  <si>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</si>
  <si>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</si>
  <si>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</si>
  <si>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</si>
  <si>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</si>
  <si>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</si>
  <si>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</si>
  <si>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</si>
  <si>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</si>
  <si>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</si>
  <si>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</si>
  <si>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</si>
  <si>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</si>
  <si>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</si>
  <si>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</si>
  <si>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</si>
  <si>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</si>
  <si>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</si>
  <si>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</si>
  <si>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</si>
  <si>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</si>
  <si>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</si>
  <si>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</si>
  <si>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</si>
  <si>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</si>
  <si>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</si>
  <si>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</si>
  <si>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</si>
  <si>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</si>
  <si>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</si>
  <si>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</si>
  <si>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</si>
  <si>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</si>
  <si>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</si>
  <si>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</si>
  <si>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</si>
  <si>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</si>
  <si>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</si>
  <si>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</si>
  <si>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</si>
  <si>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</si>
  <si>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</si>
  <si>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</si>
  <si>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</si>
  <si>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</si>
  <si>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</si>
  <si>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</si>
  <si>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</si>
  <si>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</si>
  <si>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</si>
  <si>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</si>
  <si>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</si>
  <si>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</si>
  <si>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</si>
  <si>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</si>
  <si>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</si>
  <si>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</si>
  <si>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</si>
  <si>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</si>
  <si>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</si>
  <si>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</si>
  <si>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</si>
  <si>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</si>
  <si>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</si>
  <si>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</si>
  <si>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</si>
  <si>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</si>
  <si>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</si>
  <si>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</si>
  <si>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</si>
  <si>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</si>
  <si>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</si>
  <si>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</si>
  <si>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</si>
  <si>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</si>
  <si>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</si>
  <si>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</si>
  <si>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</si>
  <si>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</si>
  <si>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</si>
  <si>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</si>
  <si>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</si>
  <si>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</si>
  <si>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</si>
  <si>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</si>
  <si>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</si>
  <si>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</si>
  <si>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</si>
  <si>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</si>
  <si>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</si>
  <si>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</si>
  <si>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</si>
  <si>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</si>
  <si>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</si>
  <si>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</si>
  <si>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</si>
  <si>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</si>
  <si>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</si>
  <si>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</si>
  <si>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</si>
  <si>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</si>
  <si>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</si>
  <si>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</si>
  <si>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</si>
  <si>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</si>
  <si>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</si>
  <si>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842</t>
    <phoneticPr fontId="2"/>
  </si>
  <si>
    <t>2355</t>
    <phoneticPr fontId="2"/>
  </si>
  <si>
    <t>848</t>
    <phoneticPr fontId="2"/>
  </si>
  <si>
    <t>2694</t>
    <phoneticPr fontId="2"/>
  </si>
  <si>
    <t>045</t>
    <phoneticPr fontId="2"/>
  </si>
  <si>
    <t>233</t>
    <phoneticPr fontId="2"/>
  </si>
  <si>
    <t>0004</t>
    <phoneticPr fontId="2"/>
  </si>
  <si>
    <t>横浜市港南区港南中央通6-1</t>
    <rPh sb="0" eb="3">
      <t>ヨコハマシ</t>
    </rPh>
    <rPh sb="3" eb="6">
      <t>コウナンク</t>
    </rPh>
    <rPh sb="6" eb="8">
      <t>コウナン</t>
    </rPh>
    <rPh sb="8" eb="10">
      <t>チュウオウ</t>
    </rPh>
    <rPh sb="10" eb="11">
      <t>トオ</t>
    </rPh>
    <phoneticPr fontId="2"/>
  </si>
  <si>
    <t>加藤</t>
    <rPh sb="0" eb="2">
      <t>カトウ</t>
    </rPh>
    <phoneticPr fontId="2"/>
  </si>
  <si>
    <t>朋子</t>
    <rPh sb="0" eb="2">
      <t>トモコ</t>
    </rPh>
    <phoneticPr fontId="2"/>
  </si>
  <si>
    <t>若生</t>
    <rPh sb="0" eb="2">
      <t>ワコウ</t>
    </rPh>
    <phoneticPr fontId="2"/>
  </si>
  <si>
    <t>彩香</t>
    <rPh sb="0" eb="2">
      <t>アヤカ</t>
    </rPh>
    <phoneticPr fontId="2"/>
  </si>
  <si>
    <t>かとう</t>
    <phoneticPr fontId="2"/>
  </si>
  <si>
    <t>ともこ</t>
    <phoneticPr fontId="2"/>
  </si>
  <si>
    <t>わこう</t>
    <phoneticPr fontId="2"/>
  </si>
  <si>
    <t>あやか</t>
    <phoneticPr fontId="2"/>
  </si>
  <si>
    <t>小方</t>
    <rPh sb="0" eb="2">
      <t>オガタ</t>
    </rPh>
    <phoneticPr fontId="2"/>
  </si>
  <si>
    <t>麻衣</t>
    <rPh sb="0" eb="2">
      <t>マイ</t>
    </rPh>
    <phoneticPr fontId="2"/>
  </si>
  <si>
    <t>おがた</t>
    <phoneticPr fontId="2"/>
  </si>
  <si>
    <t>まい</t>
    <phoneticPr fontId="2"/>
  </si>
  <si>
    <t>渡邉</t>
    <rPh sb="0" eb="2">
      <t>ワタナベ</t>
    </rPh>
    <phoneticPr fontId="2"/>
  </si>
  <si>
    <t>鼓乃実</t>
    <rPh sb="0" eb="1">
      <t>コ</t>
    </rPh>
    <rPh sb="1" eb="2">
      <t>ノ</t>
    </rPh>
    <rPh sb="2" eb="3">
      <t>ミ</t>
    </rPh>
    <phoneticPr fontId="2"/>
  </si>
  <si>
    <t>わたなべ</t>
    <phoneticPr fontId="2"/>
  </si>
  <si>
    <t>このみ</t>
    <phoneticPr fontId="2"/>
  </si>
  <si>
    <t>まい</t>
    <phoneticPr fontId="2"/>
  </si>
  <si>
    <t>神崎</t>
    <rPh sb="0" eb="2">
      <t>カンザキ</t>
    </rPh>
    <phoneticPr fontId="2"/>
  </si>
  <si>
    <t>夏希</t>
    <rPh sb="0" eb="2">
      <t>ナツキ</t>
    </rPh>
    <phoneticPr fontId="2"/>
  </si>
  <si>
    <t>かんざき</t>
    <phoneticPr fontId="2"/>
  </si>
  <si>
    <t>なつね</t>
    <phoneticPr fontId="2"/>
  </si>
  <si>
    <t>山田</t>
    <rPh sb="0" eb="2">
      <t>ヤマダ</t>
    </rPh>
    <phoneticPr fontId="2"/>
  </si>
  <si>
    <t>怜乃</t>
    <rPh sb="0" eb="1">
      <t>レイ</t>
    </rPh>
    <rPh sb="1" eb="2">
      <t>ノ</t>
    </rPh>
    <phoneticPr fontId="2"/>
  </si>
  <si>
    <t>やまだ</t>
    <phoneticPr fontId="2"/>
  </si>
  <si>
    <t>れの</t>
    <phoneticPr fontId="2"/>
  </si>
  <si>
    <t>千葉</t>
    <rPh sb="0" eb="2">
      <t>チバ</t>
    </rPh>
    <phoneticPr fontId="2"/>
  </si>
  <si>
    <t>幸咲</t>
    <rPh sb="0" eb="1">
      <t>シアワ</t>
    </rPh>
    <rPh sb="1" eb="2">
      <t>サ</t>
    </rPh>
    <phoneticPr fontId="2"/>
  </si>
  <si>
    <t>ちば</t>
    <phoneticPr fontId="2"/>
  </si>
  <si>
    <t>みさき</t>
    <phoneticPr fontId="2"/>
  </si>
  <si>
    <t>椎谷</t>
    <rPh sb="0" eb="2">
      <t>シイヤ</t>
    </rPh>
    <phoneticPr fontId="2"/>
  </si>
  <si>
    <t>みなみ</t>
    <phoneticPr fontId="2"/>
  </si>
  <si>
    <t>みなみ</t>
    <phoneticPr fontId="2"/>
  </si>
  <si>
    <t>しいや</t>
    <phoneticPr fontId="2"/>
  </si>
  <si>
    <t>江畑</t>
    <rPh sb="0" eb="2">
      <t>エバタ</t>
    </rPh>
    <phoneticPr fontId="2"/>
  </si>
  <si>
    <t>百菜</t>
    <rPh sb="0" eb="1">
      <t>ヒャク</t>
    </rPh>
    <rPh sb="1" eb="2">
      <t>ナ</t>
    </rPh>
    <phoneticPr fontId="2"/>
  </si>
  <si>
    <t>えばた</t>
    <phoneticPr fontId="2"/>
  </si>
  <si>
    <t>ももな</t>
    <phoneticPr fontId="2"/>
  </si>
  <si>
    <t>坂口</t>
    <rPh sb="0" eb="2">
      <t>サカグチ</t>
    </rPh>
    <phoneticPr fontId="2"/>
  </si>
  <si>
    <t>花</t>
    <rPh sb="0" eb="1">
      <t>ハナ</t>
    </rPh>
    <phoneticPr fontId="2"/>
  </si>
  <si>
    <t>手塚</t>
    <rPh sb="0" eb="2">
      <t>テヅカ</t>
    </rPh>
    <phoneticPr fontId="2"/>
  </si>
  <si>
    <t>結衣</t>
    <rPh sb="0" eb="1">
      <t>ユイ</t>
    </rPh>
    <rPh sb="1" eb="2">
      <t>コロモ</t>
    </rPh>
    <phoneticPr fontId="2"/>
  </si>
  <si>
    <t>早見</t>
    <rPh sb="0" eb="2">
      <t>ハヤミ</t>
    </rPh>
    <phoneticPr fontId="2"/>
  </si>
  <si>
    <t>心</t>
    <rPh sb="0" eb="1">
      <t>ココロ</t>
    </rPh>
    <phoneticPr fontId="2"/>
  </si>
  <si>
    <t>坂東</t>
    <rPh sb="0" eb="2">
      <t>バンドウ</t>
    </rPh>
    <phoneticPr fontId="2"/>
  </si>
  <si>
    <t>真帆</t>
    <rPh sb="0" eb="2">
      <t>マホ</t>
    </rPh>
    <phoneticPr fontId="2"/>
  </si>
  <si>
    <t>真壁</t>
    <rPh sb="0" eb="2">
      <t>マカベ</t>
    </rPh>
    <phoneticPr fontId="2"/>
  </si>
  <si>
    <t>花乃</t>
    <rPh sb="0" eb="1">
      <t>ハナ</t>
    </rPh>
    <rPh sb="1" eb="2">
      <t>ノ</t>
    </rPh>
    <phoneticPr fontId="2"/>
  </si>
  <si>
    <t>さかぐち</t>
    <phoneticPr fontId="2"/>
  </si>
  <si>
    <t>はな</t>
    <phoneticPr fontId="2"/>
  </si>
  <si>
    <t>ゆい</t>
    <phoneticPr fontId="2"/>
  </si>
  <si>
    <t>てづか</t>
    <phoneticPr fontId="2"/>
  </si>
  <si>
    <t>はやみ</t>
    <phoneticPr fontId="2"/>
  </si>
  <si>
    <t>こころ</t>
    <phoneticPr fontId="2"/>
  </si>
  <si>
    <t>まほ</t>
    <phoneticPr fontId="2"/>
  </si>
  <si>
    <t>ばんどう</t>
    <phoneticPr fontId="2"/>
  </si>
  <si>
    <t>まかべ</t>
    <phoneticPr fontId="2"/>
  </si>
  <si>
    <t>かの</t>
    <phoneticPr fontId="2"/>
  </si>
  <si>
    <t>上田　篤也</t>
    <rPh sb="0" eb="2">
      <t>ウエダ</t>
    </rPh>
    <rPh sb="3" eb="5">
      <t>アツヤ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</si>
</sst>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Q4" sqref="Q4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3.2" customHeight="1" thickBot="1" x14ac:dyDescent="0.25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2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2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5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 x14ac:dyDescent="0.2"/>
    <row r="39" spans="1:43" ht="24" customHeight="1" x14ac:dyDescent="0.25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5" customHeight="1" x14ac:dyDescent="0.2"/>
    <row r="41" spans="1:43" ht="24" customHeight="1" x14ac:dyDescent="0.25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tabSelected="1" view="pageBreakPreview" topLeftCell="A18" zoomScaleNormal="100" zoomScaleSheetLayoutView="100" workbookViewId="0">
      <selection activeCell="AL20" sqref="AL20:AM2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5" customHeight="1" thickBot="1" x14ac:dyDescent="0.25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横浜市立港南中学校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2">
      <c r="B12" s="181" t="s">
        <v>593</v>
      </c>
      <c r="C12" s="182"/>
      <c r="D12" s="182"/>
      <c r="E12" s="183"/>
      <c r="F12" s="184" t="s">
        <v>703</v>
      </c>
      <c r="G12" s="185"/>
      <c r="H12" s="185"/>
      <c r="I12" s="185"/>
      <c r="J12" s="185"/>
      <c r="K12" s="185"/>
      <c r="L12" s="185" t="s">
        <v>704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2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5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6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>
        <v>1</v>
      </c>
      <c r="E20" s="119"/>
      <c r="F20" s="121" t="s">
        <v>713</v>
      </c>
      <c r="G20" s="122"/>
      <c r="H20" s="122"/>
      <c r="I20" s="122"/>
      <c r="J20" s="122"/>
      <c r="K20" s="122" t="s">
        <v>714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734</v>
      </c>
      <c r="AA20" s="122"/>
      <c r="AB20" s="122"/>
      <c r="AC20" s="122"/>
      <c r="AD20" s="122"/>
      <c r="AE20" s="122" t="s">
        <v>735</v>
      </c>
      <c r="AF20" s="122"/>
      <c r="AG20" s="122"/>
      <c r="AH20" s="122"/>
      <c r="AI20" s="123"/>
      <c r="AJ20" s="119">
        <v>2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715</v>
      </c>
      <c r="L22" s="88"/>
      <c r="M22" s="88"/>
      <c r="N22" s="88"/>
      <c r="O22" s="89"/>
      <c r="P22" s="78">
        <v>3</v>
      </c>
      <c r="Q22" s="78"/>
      <c r="R22" s="94">
        <v>163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746</v>
      </c>
      <c r="AA22" s="88"/>
      <c r="AB22" s="88"/>
      <c r="AC22" s="88"/>
      <c r="AD22" s="88"/>
      <c r="AE22" s="88" t="s">
        <v>747</v>
      </c>
      <c r="AF22" s="88"/>
      <c r="AG22" s="88"/>
      <c r="AH22" s="88"/>
      <c r="AI22" s="89"/>
      <c r="AJ22" s="78">
        <v>2</v>
      </c>
      <c r="AK22" s="78"/>
      <c r="AL22" s="94">
        <v>150</v>
      </c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737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>
        <v>4</v>
      </c>
      <c r="E24" s="78"/>
      <c r="F24" s="87" t="s">
        <v>718</v>
      </c>
      <c r="G24" s="88"/>
      <c r="H24" s="88"/>
      <c r="I24" s="88"/>
      <c r="J24" s="88"/>
      <c r="K24" s="88" t="s">
        <v>719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749</v>
      </c>
      <c r="AA24" s="88"/>
      <c r="AB24" s="88"/>
      <c r="AC24" s="88"/>
      <c r="AD24" s="88"/>
      <c r="AE24" s="88" t="s">
        <v>748</v>
      </c>
      <c r="AF24" s="88"/>
      <c r="AG24" s="88"/>
      <c r="AH24" s="88"/>
      <c r="AI24" s="89"/>
      <c r="AJ24" s="78">
        <v>2</v>
      </c>
      <c r="AK24" s="78"/>
      <c r="AL24" s="94">
        <v>150</v>
      </c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738</v>
      </c>
      <c r="AA25" s="106"/>
      <c r="AB25" s="106"/>
      <c r="AC25" s="106"/>
      <c r="AD25" s="106"/>
      <c r="AE25" s="106" t="s">
        <v>739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>
        <v>5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3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750</v>
      </c>
      <c r="AA26" s="88"/>
      <c r="AB26" s="88"/>
      <c r="AC26" s="88"/>
      <c r="AD26" s="88"/>
      <c r="AE26" s="88" t="s">
        <v>751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740</v>
      </c>
      <c r="AA27" s="106"/>
      <c r="AB27" s="106"/>
      <c r="AC27" s="106"/>
      <c r="AD27" s="106"/>
      <c r="AE27" s="106" t="s">
        <v>741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>
        <v>6</v>
      </c>
      <c r="E28" s="78"/>
      <c r="F28" s="87" t="s">
        <v>726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753</v>
      </c>
      <c r="AA28" s="88"/>
      <c r="AB28" s="88"/>
      <c r="AC28" s="88"/>
      <c r="AD28" s="88"/>
      <c r="AE28" s="88" t="s">
        <v>752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742</v>
      </c>
      <c r="AA29" s="106"/>
      <c r="AB29" s="106"/>
      <c r="AC29" s="106"/>
      <c r="AD29" s="106"/>
      <c r="AE29" s="106" t="s">
        <v>743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>
        <v>7</v>
      </c>
      <c r="E30" s="78"/>
      <c r="F30" s="87" t="s">
        <v>731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754</v>
      </c>
      <c r="AA30" s="88"/>
      <c r="AB30" s="88"/>
      <c r="AC30" s="88"/>
      <c r="AD30" s="88"/>
      <c r="AE30" s="88" t="s">
        <v>755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 t="s">
        <v>728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744</v>
      </c>
      <c r="AA31" s="81"/>
      <c r="AB31" s="81"/>
      <c r="AC31" s="81"/>
      <c r="AD31" s="81"/>
      <c r="AE31" s="81" t="s">
        <v>745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 x14ac:dyDescent="0.2"/>
    <row r="39" spans="1:43" ht="24" customHeight="1" x14ac:dyDescent="0.25">
      <c r="A39" s="62" t="s">
        <v>681</v>
      </c>
      <c r="B39" s="248" t="str">
        <f>IF(S2="","",VLOOKUP(S2,チーム番号!A3:E502,5,FALSE))</f>
        <v>横浜市立港南中学校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5" customHeight="1" x14ac:dyDescent="0.2"/>
    <row r="41" spans="1:43" ht="24" customHeight="1" x14ac:dyDescent="0.25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 x14ac:dyDescent="0.2"/>
  <cols>
    <col min="1" max="1" width="8.88671875" style="3" customWidth="1"/>
    <col min="2" max="16384" width="2.21875" style="3"/>
  </cols>
  <sheetData>
    <row r="1" spans="1:40" ht="52.5" customHeight="1" thickBot="1" x14ac:dyDescent="0.25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5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2">
      <c r="A3" s="347" t="s">
        <v>2</v>
      </c>
      <c r="B3" s="348"/>
      <c r="C3" s="348"/>
      <c r="D3" s="349"/>
      <c r="E3" s="307" t="str">
        <f>CONCATENATE(入力!F3,"　　",入力!F8)</f>
        <v>横浜市立港南中学校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2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2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2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2">
      <c r="A7" s="154" t="s">
        <v>0</v>
      </c>
      <c r="B7" s="155"/>
      <c r="C7" s="155"/>
      <c r="D7" s="156"/>
      <c r="E7" s="327" t="str">
        <f>IF(入力!F12="","",入力!F12)</f>
        <v>かとう</v>
      </c>
      <c r="F7" s="328"/>
      <c r="G7" s="328"/>
      <c r="H7" s="328"/>
      <c r="I7" s="328"/>
      <c r="J7" s="328"/>
      <c r="K7" s="328" t="str">
        <f>IF(入力!L12="","",入力!L12)</f>
        <v>ともこ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わこう</v>
      </c>
      <c r="V7" s="155"/>
      <c r="W7" s="155"/>
      <c r="X7" s="155"/>
      <c r="Y7" s="155"/>
      <c r="Z7" s="330"/>
      <c r="AA7" s="310" t="str">
        <f>IF(入力!AB12="","",入力!AB12)</f>
        <v>あやか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167" t="s">
        <v>6</v>
      </c>
      <c r="B8" s="168"/>
      <c r="C8" s="168"/>
      <c r="D8" s="169"/>
      <c r="E8" s="350" t="str">
        <f>IF(入力!F13="","",入力!F13)</f>
        <v>加藤</v>
      </c>
      <c r="F8" s="351"/>
      <c r="G8" s="351"/>
      <c r="H8" s="351"/>
      <c r="I8" s="351"/>
      <c r="J8" s="351"/>
      <c r="K8" s="351" t="str">
        <f>IF(入力!L13="","",入力!L13)</f>
        <v>朋子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若生</v>
      </c>
      <c r="V8" s="319"/>
      <c r="W8" s="319"/>
      <c r="X8" s="319"/>
      <c r="Y8" s="319"/>
      <c r="Z8" s="320"/>
      <c r="AA8" s="321" t="str">
        <f>IF(入力!AB13="","",入力!AB13)</f>
        <v>彩香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2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おがた</v>
      </c>
      <c r="V9" s="155"/>
      <c r="W9" s="155"/>
      <c r="X9" s="155"/>
      <c r="Y9" s="155"/>
      <c r="Z9" s="330"/>
      <c r="AA9" s="310" t="str">
        <f>IF(入力!AB14="","",入力!AB14)</f>
        <v>まい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5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小方</v>
      </c>
      <c r="V10" s="336"/>
      <c r="W10" s="336"/>
      <c r="X10" s="336"/>
      <c r="Y10" s="336"/>
      <c r="Z10" s="337"/>
      <c r="AA10" s="338" t="str">
        <f>IF(入力!AB15="","",入力!AB15)</f>
        <v>麻衣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2"/>
    <row r="12" spans="1:40" ht="22.5" customHeight="1" thickBot="1" x14ac:dyDescent="0.25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2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5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2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わたなべ</v>
      </c>
      <c r="F15" s="286"/>
      <c r="G15" s="286"/>
      <c r="H15" s="286"/>
      <c r="I15" s="286"/>
      <c r="J15" s="286" t="str">
        <f>IF(入力!K20="","",入力!K20)</f>
        <v>このみ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えばた</v>
      </c>
      <c r="Z15" s="286"/>
      <c r="AA15" s="286"/>
      <c r="AB15" s="286"/>
      <c r="AC15" s="286"/>
      <c r="AD15" s="286" t="str">
        <f>IF(入力!AE20="","",入力!AE20)</f>
        <v>ももな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 x14ac:dyDescent="0.2">
      <c r="A16" s="100"/>
      <c r="B16" s="101"/>
      <c r="C16" s="290"/>
      <c r="D16" s="290"/>
      <c r="E16" s="304" t="str">
        <f>IF(入力!F21="","",入力!F21)</f>
        <v>渡邉</v>
      </c>
      <c r="F16" s="302"/>
      <c r="G16" s="302"/>
      <c r="H16" s="302"/>
      <c r="I16" s="302"/>
      <c r="J16" s="302" t="str">
        <f>IF(入力!K21="","",入力!K21)</f>
        <v>鼓乃実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江畑</v>
      </c>
      <c r="Z16" s="302"/>
      <c r="AA16" s="302"/>
      <c r="AB16" s="302"/>
      <c r="AC16" s="302"/>
      <c r="AD16" s="302" t="str">
        <f>IF(入力!AE21="","",入力!AE21)</f>
        <v>百菜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2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おがた</v>
      </c>
      <c r="F17" s="281"/>
      <c r="G17" s="281"/>
      <c r="H17" s="281"/>
      <c r="I17" s="281"/>
      <c r="J17" s="281" t="str">
        <f>IF(入力!K22="","",入力!K22)</f>
        <v>まい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さかぐち</v>
      </c>
      <c r="Z17" s="281"/>
      <c r="AA17" s="281"/>
      <c r="AB17" s="281"/>
      <c r="AC17" s="281"/>
      <c r="AD17" s="281" t="str">
        <f>IF(入力!AE22="","",入力!AE22)</f>
        <v>はな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150</v>
      </c>
      <c r="AL17" s="195"/>
      <c r="AM17" s="276" t="str">
        <f>IF(入力!AN22="","",入力!AN22)</f>
        <v>○</v>
      </c>
      <c r="AN17" s="277"/>
    </row>
    <row r="18" spans="1:40" ht="37.5" customHeight="1" x14ac:dyDescent="0.2">
      <c r="A18" s="108"/>
      <c r="B18" s="109"/>
      <c r="C18" s="284"/>
      <c r="D18" s="284"/>
      <c r="E18" s="273" t="str">
        <f>IF(入力!F23="","",入力!F23)</f>
        <v>小方</v>
      </c>
      <c r="F18" s="274"/>
      <c r="G18" s="274"/>
      <c r="H18" s="274"/>
      <c r="I18" s="274"/>
      <c r="J18" s="274" t="str">
        <f>IF(入力!K23="","",入力!K23)</f>
        <v>麻衣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坂口</v>
      </c>
      <c r="Z18" s="274"/>
      <c r="AA18" s="274"/>
      <c r="AB18" s="274"/>
      <c r="AC18" s="274"/>
      <c r="AD18" s="274" t="str">
        <f>IF(入力!AE23="","",入力!AE23)</f>
        <v>花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2">
      <c r="A19" s="100">
        <v>3</v>
      </c>
      <c r="B19" s="101"/>
      <c r="C19" s="283">
        <f>IF(入力!D24="","",入力!D24)</f>
        <v>4</v>
      </c>
      <c r="D19" s="283"/>
      <c r="E19" s="288" t="str">
        <f>IF(入力!F24="","",入力!F24)</f>
        <v>かんざき</v>
      </c>
      <c r="F19" s="281"/>
      <c r="G19" s="281"/>
      <c r="H19" s="281"/>
      <c r="I19" s="281"/>
      <c r="J19" s="281" t="str">
        <f>IF(入力!K24="","",入力!K24)</f>
        <v>なつね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てづか</v>
      </c>
      <c r="Z19" s="281"/>
      <c r="AA19" s="281"/>
      <c r="AB19" s="281"/>
      <c r="AC19" s="281"/>
      <c r="AD19" s="281" t="str">
        <f>IF(入力!AE24="","",入力!AE24)</f>
        <v>ゆい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 x14ac:dyDescent="0.2">
      <c r="A20" s="100"/>
      <c r="B20" s="101"/>
      <c r="C20" s="284"/>
      <c r="D20" s="284"/>
      <c r="E20" s="273" t="str">
        <f>IF(入力!F25="","",入力!F25)</f>
        <v>神崎</v>
      </c>
      <c r="F20" s="274"/>
      <c r="G20" s="274"/>
      <c r="H20" s="274"/>
      <c r="I20" s="274"/>
      <c r="J20" s="274" t="str">
        <f>IF(入力!K25="","",入力!K25)</f>
        <v>夏希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手塚</v>
      </c>
      <c r="Z20" s="274"/>
      <c r="AA20" s="274"/>
      <c r="AB20" s="274"/>
      <c r="AC20" s="274"/>
      <c r="AD20" s="274" t="str">
        <f>IF(入力!AE25="","",入力!AE25)</f>
        <v>結衣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2">
      <c r="A21" s="90">
        <v>4</v>
      </c>
      <c r="B21" s="91"/>
      <c r="C21" s="283">
        <f>IF(入力!D26="","",入力!D26)</f>
        <v>5</v>
      </c>
      <c r="D21" s="283"/>
      <c r="E21" s="288" t="str">
        <f>IF(入力!F26="","",入力!F26)</f>
        <v>やまだ</v>
      </c>
      <c r="F21" s="281"/>
      <c r="G21" s="281"/>
      <c r="H21" s="281"/>
      <c r="I21" s="281"/>
      <c r="J21" s="281" t="str">
        <f>IF(入力!K26="","",入力!K26)</f>
        <v>れの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はやみ</v>
      </c>
      <c r="Z21" s="281"/>
      <c r="AA21" s="281"/>
      <c r="AB21" s="281"/>
      <c r="AC21" s="281"/>
      <c r="AD21" s="281" t="str">
        <f>IF(入力!AE26="","",入力!AE26)</f>
        <v>こころ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 x14ac:dyDescent="0.2">
      <c r="A22" s="108"/>
      <c r="B22" s="109"/>
      <c r="C22" s="284"/>
      <c r="D22" s="284"/>
      <c r="E22" s="273" t="str">
        <f>IF(入力!F27="","",入力!F27)</f>
        <v>山田</v>
      </c>
      <c r="F22" s="274"/>
      <c r="G22" s="274"/>
      <c r="H22" s="274"/>
      <c r="I22" s="274"/>
      <c r="J22" s="274" t="str">
        <f>IF(入力!K27="","",入力!K27)</f>
        <v>怜乃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早見</v>
      </c>
      <c r="Z22" s="274"/>
      <c r="AA22" s="274"/>
      <c r="AB22" s="274"/>
      <c r="AC22" s="274"/>
      <c r="AD22" s="274" t="str">
        <f>IF(入力!AE27="","",入力!AE27)</f>
        <v>心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2">
      <c r="A23" s="100">
        <v>5</v>
      </c>
      <c r="B23" s="101"/>
      <c r="C23" s="283">
        <f>IF(入力!D28="","",入力!D28)</f>
        <v>6</v>
      </c>
      <c r="D23" s="283"/>
      <c r="E23" s="288" t="str">
        <f>IF(入力!F28="","",入力!F28)</f>
        <v>ちば</v>
      </c>
      <c r="F23" s="281"/>
      <c r="G23" s="281"/>
      <c r="H23" s="281"/>
      <c r="I23" s="281"/>
      <c r="J23" s="281" t="str">
        <f>IF(入力!K28="","",入力!K28)</f>
        <v>みさき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ばんどう</v>
      </c>
      <c r="Z23" s="281"/>
      <c r="AA23" s="281"/>
      <c r="AB23" s="281"/>
      <c r="AC23" s="281"/>
      <c r="AD23" s="281" t="str">
        <f>IF(入力!AE28="","",入力!AE28)</f>
        <v>まほ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 x14ac:dyDescent="0.2">
      <c r="A24" s="100"/>
      <c r="B24" s="101"/>
      <c r="C24" s="284"/>
      <c r="D24" s="284"/>
      <c r="E24" s="273" t="str">
        <f>IF(入力!F29="","",入力!F29)</f>
        <v>千葉</v>
      </c>
      <c r="F24" s="274"/>
      <c r="G24" s="274"/>
      <c r="H24" s="274"/>
      <c r="I24" s="274"/>
      <c r="J24" s="274" t="str">
        <f>IF(入力!K29="","",入力!K29)</f>
        <v>幸咲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坂東</v>
      </c>
      <c r="Z24" s="274"/>
      <c r="AA24" s="274"/>
      <c r="AB24" s="274"/>
      <c r="AC24" s="274"/>
      <c r="AD24" s="274" t="str">
        <f>IF(入力!AE29="","",入力!AE29)</f>
        <v>真帆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2">
      <c r="A25" s="90">
        <v>6</v>
      </c>
      <c r="B25" s="91"/>
      <c r="C25" s="283">
        <f>IF(入力!D30="","",入力!D30)</f>
        <v>7</v>
      </c>
      <c r="D25" s="283"/>
      <c r="E25" s="288" t="str">
        <f>IF(入力!F30="","",入力!F30)</f>
        <v>しいや</v>
      </c>
      <c r="F25" s="281"/>
      <c r="G25" s="281"/>
      <c r="H25" s="281"/>
      <c r="I25" s="281"/>
      <c r="J25" s="281" t="str">
        <f>IF(入力!K30="","",入力!K30)</f>
        <v>みなみ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まかべ</v>
      </c>
      <c r="Z25" s="281"/>
      <c r="AA25" s="281"/>
      <c r="AB25" s="281"/>
      <c r="AC25" s="281"/>
      <c r="AD25" s="281" t="str">
        <f>IF(入力!AE30="","",入力!AE30)</f>
        <v>かの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5">
      <c r="A26" s="92"/>
      <c r="B26" s="93"/>
      <c r="C26" s="297"/>
      <c r="D26" s="297"/>
      <c r="E26" s="314" t="str">
        <f>IF(入力!F31="","",入力!F31)</f>
        <v>椎谷</v>
      </c>
      <c r="F26" s="315"/>
      <c r="G26" s="315"/>
      <c r="H26" s="315"/>
      <c r="I26" s="315"/>
      <c r="J26" s="315" t="str">
        <f>IF(入力!K31="","",入力!K31)</f>
        <v>みなみ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真壁</v>
      </c>
      <c r="Z26" s="315"/>
      <c r="AA26" s="315"/>
      <c r="AB26" s="315"/>
      <c r="AC26" s="315"/>
      <c r="AD26" s="315" t="str">
        <f>IF(入力!AE31="","",入力!AE31)</f>
        <v>花乃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5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6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1203</v>
      </c>
      <c r="B7" s="46" t="str">
        <f>入力!$F$3</f>
        <v>横浜市立港南中学校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0004</v>
      </c>
      <c r="H7" s="46"/>
      <c r="I7" s="46" t="str">
        <f>IF(入力!$L$5="","",入力!$L$5)</f>
        <v>横浜市港南区港南中央通6-1</v>
      </c>
      <c r="J7" s="46"/>
      <c r="K7" s="57" t="str">
        <f>IF(入力!$AB$4="","",入力!$AB$4)</f>
        <v>045</v>
      </c>
      <c r="L7" s="57" t="str">
        <f>IF(入力!$AG$4="","",入力!$AG$4)</f>
        <v>842</v>
      </c>
      <c r="M7" s="57" t="str">
        <f>IF(入力!$AL$4="","",入力!$AL$4)</f>
        <v>2355</v>
      </c>
      <c r="N7" s="57" t="str">
        <f>IF(入力!$AB$6="","",入力!$AB$6)</f>
        <v>045</v>
      </c>
      <c r="O7" s="57" t="str">
        <f>IF(入力!$AG$6="","",入力!$AG$6)</f>
        <v>848</v>
      </c>
      <c r="P7" s="57" t="str">
        <f>IF(入力!$AL$6="","",入力!$AL$6)</f>
        <v>2694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朋子</v>
      </c>
      <c r="E16" s="46" t="str">
        <f>IF(入力!$F$12="","",入力!$F$12)</f>
        <v>かとう</v>
      </c>
      <c r="F16" s="46" t="str">
        <f>IF(入力!$L$12="","",入力!$L$12)</f>
        <v>ともこ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若生</v>
      </c>
      <c r="D17" s="46" t="str">
        <f>IF(入力!$AB$13="","",入力!$AB$13)</f>
        <v>彩香</v>
      </c>
      <c r="E17" s="46" t="str">
        <f>IF(入力!$V$12="","",入力!$V$12)</f>
        <v>わこう</v>
      </c>
      <c r="F17" s="46" t="str">
        <f>IF(入力!$AB$12="","",入力!$AB$12)</f>
        <v>あやか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小方</v>
      </c>
      <c r="D24" s="46" t="str">
        <f>IF(入力!$AB$15="","",入力!$AB$15)</f>
        <v>麻衣</v>
      </c>
      <c r="E24" s="46" t="str">
        <f>IF(入力!$V$14="","",入力!$V$14)</f>
        <v>おがた</v>
      </c>
      <c r="F24" s="46" t="str">
        <f>IF(入力!$AB$14="","",入力!$AB$14)</f>
        <v>まい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渡邉</v>
      </c>
      <c r="D53" s="46" t="str">
        <f>IF(入力!K21="","",入力!K21)</f>
        <v>鼓乃実</v>
      </c>
      <c r="E53" s="46" t="str">
        <f>IF(入力!F20="","",入力!F20)</f>
        <v>わたなべ</v>
      </c>
      <c r="F53" s="46" t="str">
        <f>IF(入力!K20="","",入力!K20)</f>
        <v>このみ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小方</v>
      </c>
      <c r="D54" s="46" t="str">
        <f>IF(入力!K23="","",入力!K23)</f>
        <v>麻衣</v>
      </c>
      <c r="E54" s="46" t="str">
        <f>IF(入力!F22="","",入力!F22)</f>
        <v>おがた</v>
      </c>
      <c r="F54" s="46" t="str">
        <f>IF(入力!K22="","",入力!K22)</f>
        <v>まい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神崎</v>
      </c>
      <c r="D55" s="46" t="str">
        <f>IF(入力!K25="","",入力!K25)</f>
        <v>夏希</v>
      </c>
      <c r="E55" s="46" t="str">
        <f>IF(入力!F24="","",入力!F24)</f>
        <v>かんざき</v>
      </c>
      <c r="F55" s="46" t="str">
        <f>IF(入力!K24="","",入力!K24)</f>
        <v>なつね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5</v>
      </c>
      <c r="C56" s="46" t="str">
        <f>IF(入力!F27="","",入力!F27)</f>
        <v>山田</v>
      </c>
      <c r="D56" s="46" t="str">
        <f>IF(入力!K27="","",入力!K27)</f>
        <v>怜乃</v>
      </c>
      <c r="E56" s="46" t="str">
        <f>IF(入力!F26="","",入力!F26)</f>
        <v>やまだ</v>
      </c>
      <c r="F56" s="46" t="str">
        <f>IF(入力!K26="","",入力!K26)</f>
        <v>れの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6</v>
      </c>
      <c r="C57" s="46" t="str">
        <f>IF(入力!F29="","",入力!F29)</f>
        <v>千葉</v>
      </c>
      <c r="D57" s="46" t="str">
        <f>IF(入力!K29="","",入力!K29)</f>
        <v>幸咲</v>
      </c>
      <c r="E57" s="46" t="str">
        <f>IF(入力!F28="","",入力!F28)</f>
        <v>ちば</v>
      </c>
      <c r="F57" s="46" t="str">
        <f>IF(入力!K28="","",入力!K28)</f>
        <v>みさき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7</v>
      </c>
      <c r="C58" s="46" t="str">
        <f>IF(入力!F31="","",入力!F31)</f>
        <v>椎谷</v>
      </c>
      <c r="D58" s="46" t="str">
        <f>IF(入力!K31="","",入力!K31)</f>
        <v>みなみ</v>
      </c>
      <c r="E58" s="46" t="str">
        <f>IF(入力!F30="","",入力!F30)</f>
        <v>しいや</v>
      </c>
      <c r="F58" s="46" t="str">
        <f>IF(入力!K30="","",入力!K30)</f>
        <v>みなみ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8</v>
      </c>
      <c r="C59" s="46" t="str">
        <f>IF(入力!Z21="","",入力!Z21)</f>
        <v>江畑</v>
      </c>
      <c r="D59" s="46" t="str">
        <f>IF(入力!AE21="","",入力!AE21)</f>
        <v>百菜</v>
      </c>
      <c r="E59" s="46" t="str">
        <f>IF(入力!Z20="","",入力!Z20)</f>
        <v>えばた</v>
      </c>
      <c r="F59" s="46" t="str">
        <f>IF(入力!AE20="","",入力!AE20)</f>
        <v>ももな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9</v>
      </c>
      <c r="C60" s="46" t="str">
        <f>IF(入力!Z23="","",入力!Z23)</f>
        <v>坂口</v>
      </c>
      <c r="D60" s="46" t="str">
        <f>IF(入力!AE23="","",入力!AE23)</f>
        <v>花</v>
      </c>
      <c r="E60" s="46" t="str">
        <f>IF(入力!Z22="","",入力!Z22)</f>
        <v>さかぐち</v>
      </c>
      <c r="F60" s="46" t="str">
        <f>IF(入力!AE22="","",入力!AE22)</f>
        <v>はな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10</v>
      </c>
      <c r="C61" s="46" t="str">
        <f>IF(入力!Z25="","",入力!Z25)</f>
        <v>手塚</v>
      </c>
      <c r="D61" s="46" t="str">
        <f>IF(入力!AE25="","",入力!AE25)</f>
        <v>結衣</v>
      </c>
      <c r="E61" s="46" t="str">
        <f>IF(入力!Z24="","",入力!Z24)</f>
        <v>てづか</v>
      </c>
      <c r="F61" s="46" t="str">
        <f>IF(入力!AE24="","",入力!AE24)</f>
        <v>ゆい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早見</v>
      </c>
      <c r="D62" s="46" t="str">
        <f>IF(入力!AE27="","",入力!AE27)</f>
        <v>心</v>
      </c>
      <c r="E62" s="46" t="str">
        <f>IF(入力!Z26="","",入力!Z26)</f>
        <v>はやみ</v>
      </c>
      <c r="F62" s="46" t="str">
        <f>IF(入力!AE26="","",入力!AE26)</f>
        <v>こころ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坂東</v>
      </c>
      <c r="D63" s="46" t="str">
        <f>IF(入力!AE29="","",入力!AE29)</f>
        <v>真帆</v>
      </c>
      <c r="E63" s="46" t="str">
        <f>IF(入力!Z28="","",入力!Z28)</f>
        <v>ばんどう</v>
      </c>
      <c r="F63" s="46" t="str">
        <f>IF(入力!AE28="","",入力!AE28)</f>
        <v>まほ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真壁</v>
      </c>
      <c r="D64" s="46" t="str">
        <f>IF(入力!AE31="","",入力!AE31)</f>
        <v>花乃</v>
      </c>
      <c r="E64" s="46" t="str">
        <f>IF(入力!Z30="","",入力!Z30)</f>
        <v>まかべ</v>
      </c>
      <c r="F64" s="46" t="str">
        <f>IF(入力!AE30="","",入力!AE30)</f>
        <v>かの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若生 彩香</dc:creator>
  <cp:lastModifiedBy>若生智英</cp:lastModifiedBy>
  <cp:lastPrinted>2018-05-02T00:52:06Z</cp:lastPrinted>
  <dcterms:created xsi:type="dcterms:W3CDTF">2018-05-02T00:52:20Z</dcterms:created>
  <dcterms:modified xsi:type="dcterms:W3CDTF">2018-05-10T13:17:34Z</dcterms:modified>
</cp:coreProperties>
</file>