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<sst xmlns="http://schemas.openxmlformats.org/spreadsheetml/2006/main" count="1471" uniqueCount="752">
  <si>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</si>
  <si>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</si>
  <si>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</si>
  <si>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</si>
  <si>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</si>
  <si>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</si>
  <si>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</si>
  <si>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</si>
  <si>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</si>
  <si>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</si>
  <si>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</si>
  <si>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</si>
  <si>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</si>
  <si>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</si>
  <si>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</si>
  <si>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</si>
  <si>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</si>
  <si>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</si>
  <si>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</si>
  <si>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</si>
  <si>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</si>
  <si>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</si>
  <si>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</si>
  <si>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</si>
  <si>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</si>
  <si>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</si>
  <si>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</si>
  <si>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</si>
  <si>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</si>
  <si>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</si>
  <si>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</si>
  <si>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</si>
  <si>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</si>
  <si>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</si>
  <si>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</si>
  <si>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</si>
  <si>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</si>
  <si>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</si>
  <si>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</si>
  <si>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</si>
  <si>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</si>
  <si>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</si>
  <si>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</si>
  <si>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</si>
  <si>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</si>
  <si>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</si>
  <si>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</si>
  <si>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</si>
  <si>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</si>
  <si>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</si>
  <si>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</si>
  <si>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</si>
  <si>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</si>
  <si>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</si>
  <si>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</si>
  <si>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</si>
  <si>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</si>
  <si>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</si>
  <si>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</si>
  <si>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</si>
  <si>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</si>
  <si>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</si>
  <si>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</si>
  <si>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</si>
  <si>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</si>
  <si>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</si>
  <si>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</si>
  <si>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</si>
  <si>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</si>
  <si>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</si>
  <si>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</si>
  <si>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</si>
  <si>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</si>
  <si>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</si>
  <si>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</si>
  <si>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</si>
  <si>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</si>
  <si>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</si>
  <si>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</si>
  <si>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</si>
  <si>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</si>
  <si>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</si>
  <si>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</si>
  <si>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</si>
  <si>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</si>
  <si>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</si>
  <si>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</si>
  <si>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</si>
  <si>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</si>
  <si>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</si>
  <si>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</si>
  <si>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</si>
  <si>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</si>
  <si>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</si>
  <si>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</si>
  <si>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</si>
  <si>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</si>
  <si>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</si>
  <si>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</si>
  <si>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</si>
  <si>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</si>
  <si>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</si>
  <si>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</si>
  <si>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</si>
  <si>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</si>
  <si>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</si>
  <si>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</si>
  <si>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</si>
  <si>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</si>
  <si>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</si>
  <si>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</si>
  <si>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</si>
  <si>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</si>
  <si>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</si>
  <si>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</si>
  <si>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</si>
  <si>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</si>
  <si>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</si>
  <si>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</si>
  <si>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</si>
  <si>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</si>
  <si>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</si>
  <si>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</si>
  <si>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</si>
  <si>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</si>
  <si>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</si>
  <si>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</si>
  <si>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</si>
  <si>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</si>
  <si>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</si>
  <si>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</si>
  <si>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</si>
  <si>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</si>
  <si>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</si>
  <si>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</si>
  <si>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</si>
  <si>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</si>
  <si>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</si>
  <si>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</si>
  <si>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</si>
  <si>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</si>
  <si>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</si>
  <si>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</si>
  <si>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</si>
  <si>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</si>
  <si>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</si>
  <si>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</si>
  <si>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</si>
  <si>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</si>
  <si>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</si>
  <si>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</si>
  <si>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</si>
  <si>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</si>
  <si>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</si>
  <si>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</si>
  <si>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</si>
  <si>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</si>
  <si>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</si>
  <si>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</si>
  <si>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</si>
  <si>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</si>
  <si>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</si>
  <si>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</si>
  <si>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</si>
  <si>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</si>
  <si>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</si>
  <si>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</si>
  <si>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</si>
  <si>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</si>
  <si>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</si>
  <si>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</si>
  <si>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</si>
  <si>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</si>
  <si>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</si>
  <si>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</si>
  <si>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</si>
  <si>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</si>
  <si>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</si>
  <si>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</si>
  <si>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</si>
  <si>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</si>
  <si>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</si>
  <si>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</si>
  <si>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</si>
  <si>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</si>
  <si>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</si>
  <si>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</si>
  <si>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</si>
  <si>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</si>
  <si>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</si>
  <si>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</si>
  <si>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</si>
  <si>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</si>
  <si>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</si>
  <si>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</si>
  <si>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</si>
  <si>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</si>
  <si>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</si>
  <si>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</si>
  <si>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</si>
  <si>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</si>
  <si>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</si>
  <si>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</si>
  <si>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</si>
  <si>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</si>
  <si>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</si>
  <si>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</si>
  <si>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</si>
  <si>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</si>
  <si>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</si>
  <si>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</si>
  <si>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</si>
  <si>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</si>
  <si>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</si>
  <si>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</si>
  <si>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</si>
  <si>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</si>
  <si>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</si>
  <si>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</si>
  <si>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</si>
  <si>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</si>
  <si>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</si>
  <si>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</si>
  <si>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</si>
  <si>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</si>
  <si>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</si>
  <si>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</si>
  <si>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</si>
  <si>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</si>
  <si>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</si>
  <si>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</si>
  <si>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</si>
  <si>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</si>
  <si>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</si>
  <si>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</si>
  <si>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</si>
  <si>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</si>
  <si>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</si>
  <si>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</si>
  <si>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</si>
  <si>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</si>
  <si>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</si>
  <si>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</si>
  <si>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</si>
  <si>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</si>
  <si>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</si>
  <si>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</si>
  <si>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</si>
  <si>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</si>
  <si>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</si>
  <si>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</si>
  <si>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</si>
  <si>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</si>
  <si>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</si>
  <si>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</si>
  <si>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</si>
  <si>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</si>
  <si>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</si>
  <si>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</si>
  <si>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</si>
  <si>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</si>
  <si>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</si>
  <si>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</si>
  <si>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</si>
  <si>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</si>
  <si>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</si>
  <si>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</si>
  <si>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</si>
  <si>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</si>
  <si>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</si>
  <si>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</si>
  <si>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</si>
  <si>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</si>
  <si>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</si>
  <si>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</si>
  <si>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</si>
  <si>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</si>
  <si>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</si>
  <si>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</si>
  <si>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</si>
  <si>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</si>
  <si>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</si>
  <si>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</si>
  <si>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</si>
  <si>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</si>
  <si>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</si>
  <si>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</si>
  <si>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</si>
  <si>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</si>
  <si>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</si>
  <si>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</si>
  <si>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</si>
  <si>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</si>
  <si>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</si>
  <si>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</si>
  <si>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</si>
  <si>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</si>
  <si>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</si>
  <si>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</si>
  <si>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</si>
  <si>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</si>
  <si>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</si>
  <si>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</si>
  <si>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</si>
  <si>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</si>
  <si>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</si>
  <si>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</si>
  <si>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</si>
  <si>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</si>
  <si>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</si>
  <si>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</si>
  <si>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</si>
  <si>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</si>
  <si>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</si>
  <si>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</si>
  <si>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</si>
  <si>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</si>
  <si>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</si>
  <si>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</si>
  <si>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</si>
  <si>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</si>
  <si>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</si>
  <si>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</si>
  <si>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</si>
  <si>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</si>
  <si>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</si>
  <si>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</si>
  <si>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</si>
  <si>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</si>
  <si>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</si>
  <si>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</si>
  <si>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</si>
  <si>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</si>
  <si>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</si>
  <si>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</si>
  <si>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</si>
  <si>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</si>
  <si>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</si>
  <si>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</si>
  <si>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</si>
  <si>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</si>
  <si>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</si>
  <si>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</si>
  <si>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</si>
  <si>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</si>
  <si>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</si>
  <si>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</si>
  <si>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</si>
  <si>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</si>
  <si>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</si>
  <si>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</si>
  <si>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</si>
  <si>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</si>
  <si>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</si>
  <si>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</si>
  <si>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</si>
  <si>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</si>
  <si>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</si>
  <si>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</si>
  <si>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</si>
  <si>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</si>
  <si>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</si>
  <si>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</si>
  <si>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</si>
  <si>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</si>
  <si>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</si>
  <si>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</si>
  <si>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</si>
  <si>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</si>
  <si>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</si>
  <si>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</si>
  <si>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</si>
  <si>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</si>
  <si>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</si>
  <si>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</si>
  <si>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</si>
  <si>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</si>
  <si>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</si>
  <si>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</si>
  <si>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</si>
  <si>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</si>
  <si>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</si>
  <si>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</si>
  <si>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</si>
  <si>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</si>
  <si>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</si>
  <si>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</si>
  <si>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</si>
  <si>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</si>
  <si>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</si>
  <si>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</si>
  <si>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</si>
  <si>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</si>
  <si>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</si>
  <si>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</si>
  <si>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</si>
  <si>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</si>
  <si>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</si>
  <si>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</si>
  <si>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</si>
  <si>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</si>
  <si>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</si>
  <si>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</si>
  <si>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</si>
  <si>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</si>
  <si>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</si>
  <si>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</si>
  <si>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</si>
  <si>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</si>
  <si>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</si>
  <si>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</si>
  <si>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</si>
  <si>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</si>
  <si>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</si>
  <si>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</si>
  <si>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</si>
  <si>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</si>
  <si>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</si>
  <si>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</si>
  <si>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</si>
  <si>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</si>
  <si>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</si>
  <si>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</si>
  <si>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</si>
  <si>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</si>
  <si>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</si>
  <si>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</si>
  <si>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</si>
  <si>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</si>
  <si>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</si>
  <si>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</si>
  <si>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</si>
  <si>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</si>
  <si>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</si>
  <si>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</si>
  <si>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</si>
  <si>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</si>
  <si>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</si>
  <si>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</si>
  <si>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</si>
  <si>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</si>
  <si>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</si>
  <si>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</si>
  <si>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</si>
  <si>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</si>
  <si>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</si>
  <si>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</si>
  <si>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</si>
  <si>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</si>
  <si>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</si>
  <si>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</si>
  <si>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</si>
  <si>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</si>
  <si>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</si>
  <si>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</si>
  <si>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</si>
  <si>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</si>
  <si>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</si>
  <si>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</si>
  <si>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</si>
  <si>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</si>
  <si>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</si>
  <si>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</si>
  <si>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</si>
  <si>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</si>
  <si>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</si>
  <si>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</si>
  <si>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</si>
  <si>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</si>
  <si>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</si>
  <si>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</si>
  <si>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</si>
  <si>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</si>
  <si>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</si>
  <si>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</si>
  <si>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</si>
  <si>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</si>
  <si>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</si>
  <si>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</si>
  <si>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</si>
  <si>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</si>
  <si>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</si>
  <si>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</si>
  <si>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</si>
  <si>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</si>
  <si>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</si>
  <si>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</si>
  <si>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</si>
  <si>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</si>
  <si>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</si>
  <si>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</si>
  <si>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</si>
  <si>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</si>
  <si>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</si>
  <si>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</si>
  <si>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</si>
  <si>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</si>
  <si>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</si>
  <si>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</si>
  <si>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</si>
  <si>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</si>
  <si>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</si>
  <si>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</si>
  <si>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</si>
  <si>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</si>
  <si>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</si>
  <si>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</si>
  <si>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</si>
  <si>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</si>
  <si>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</si>
  <si>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</si>
  <si>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</si>
  <si>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</si>
  <si>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</si>
  <si>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</si>
  <si>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</si>
  <si>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</si>
  <si>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</si>
  <si>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</si>
  <si>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</si>
  <si>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</si>
  <si>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</si>
  <si>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</si>
  <si>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</si>
  <si>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</si>
  <si>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</si>
  <si>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</si>
  <si>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</si>
  <si>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</si>
  <si>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</si>
  <si>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</si>
  <si>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</si>
  <si>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</si>
  <si>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</si>
  <si>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</si>
  <si>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</si>
  <si>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</si>
  <si>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</si>
  <si>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</si>
  <si>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</si>
  <si>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</si>
  <si>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</si>
  <si>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</si>
  <si>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</si>
  <si>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</si>
  <si>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</si>
  <si>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</si>
  <si>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</si>
  <si>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</si>
  <si>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</si>
  <si>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</si>
  <si>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</si>
  <si>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</si>
  <si>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</si>
  <si>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</si>
  <si>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</si>
  <si>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</si>
  <si>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</si>
  <si>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</si>
  <si>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</si>
  <si>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</si>
  <si>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</si>
  <si>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</si>
  <si>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</si>
  <si>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</si>
  <si>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</si>
  <si>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</si>
  <si>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</si>
  <si>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</si>
  <si>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</si>
  <si>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</si>
  <si>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</si>
  <si>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</si>
  <si>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</si>
  <si>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</si>
  <si>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</si>
  <si>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</si>
  <si>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</si>
  <si>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</si>
  <si>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</si>
  <si>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</si>
  <si>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</si>
  <si>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</si>
  <si>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</si>
  <si>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</si>
  <si>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</si>
  <si>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</si>
  <si>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</si>
  <si>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</si>
  <si>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</si>
  <si>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</si>
  <si>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</si>
  <si>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</si>
  <si>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</si>
  <si>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</si>
  <si>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</si>
  <si>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</si>
  <si>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</si>
  <si>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</si>
  <si>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</si>
  <si>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</si>
  <si>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</si>
  <si>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</si>
  <si>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</si>
  <si>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</si>
  <si>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</si>
  <si>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</si>
  <si>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</si>
  <si>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</si>
  <si>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</si>
  <si>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</si>
  <si>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</si>
  <si>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</si>
  <si>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</si>
  <si>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</si>
  <si>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</si>
  <si>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</si>
  <si>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</si>
  <si>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</si>
  <si>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</si>
  <si>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</si>
  <si>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</si>
  <si>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</si>
  <si>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</si>
  <si>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</si>
  <si>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</si>
  <si>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</si>
  <si>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</si>
  <si>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</si>
  <si>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</si>
  <si>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</si>
  <si>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</si>
  <si>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</si>
  <si>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</si>
  <si>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</si>
  <si>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</si>
  <si>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</si>
  <si>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</si>
  <si>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</si>
  <si>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</si>
  <si>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</si>
  <si>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</si>
  <si>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</si>
  <si>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</si>
  <si>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</si>
  <si>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</si>
  <si>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</si>
  <si>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</si>
  <si>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</si>
  <si>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</si>
  <si>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</si>
  <si>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</si>
  <si>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</si>
  <si>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</si>
  <si>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</si>
  <si>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</si>
  <si>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</si>
  <si>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</si>
  <si>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</si>
  <si>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</si>
  <si>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</si>
  <si>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</si>
  <si>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</si>
  <si>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</si>
  <si>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</si>
  <si>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</si>
  <si>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</si>
  <si>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</si>
  <si>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</si>
  <si>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</si>
  <si>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</si>
  <si>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</si>
  <si>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</si>
  <si>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</si>
  <si>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</si>
  <si>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</si>
  <si>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</si>
  <si>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</si>
  <si>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</si>
  <si>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</si>
  <si>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</si>
  <si>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</si>
  <si>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</si>
  <si>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</si>
  <si>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</si>
  <si>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</si>
  <si>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</si>
  <si>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</si>
  <si>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</si>
  <si>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</si>
  <si>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</si>
  <si>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</si>
  <si>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</si>
  <si>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</si>
  <si>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233-0003</t>
    <phoneticPr fontId="2"/>
  </si>
  <si>
    <t>233</t>
    <phoneticPr fontId="2"/>
  </si>
  <si>
    <t>0003</t>
    <phoneticPr fontId="2"/>
  </si>
  <si>
    <t>横浜市港南区港南5-8-1</t>
    <rPh sb="0" eb="3">
      <t>ヨコハマシ</t>
    </rPh>
    <rPh sb="3" eb="6">
      <t>コウナンク</t>
    </rPh>
    <rPh sb="6" eb="8">
      <t>コウナン</t>
    </rPh>
    <phoneticPr fontId="2"/>
  </si>
  <si>
    <t>045</t>
    <phoneticPr fontId="2"/>
  </si>
  <si>
    <t>841</t>
    <phoneticPr fontId="2"/>
  </si>
  <si>
    <t>1333</t>
    <phoneticPr fontId="2"/>
  </si>
  <si>
    <t>847</t>
    <phoneticPr fontId="2"/>
  </si>
  <si>
    <t>3098</t>
    <phoneticPr fontId="2"/>
  </si>
  <si>
    <t>ふない</t>
    <phoneticPr fontId="2"/>
  </si>
  <si>
    <t>船井</t>
    <rPh sb="0" eb="2">
      <t>フナイ</t>
    </rPh>
    <phoneticPr fontId="2"/>
  </si>
  <si>
    <t>春伽</t>
    <rPh sb="0" eb="1">
      <t>ハル</t>
    </rPh>
    <rPh sb="1" eb="2">
      <t>カ</t>
    </rPh>
    <phoneticPr fontId="2"/>
  </si>
  <si>
    <t>はるか</t>
    <phoneticPr fontId="2"/>
  </si>
  <si>
    <t>おさだ</t>
    <phoneticPr fontId="2"/>
  </si>
  <si>
    <t>しんたろう</t>
    <phoneticPr fontId="2"/>
  </si>
  <si>
    <t>長田</t>
    <rPh sb="0" eb="2">
      <t>オサダ</t>
    </rPh>
    <phoneticPr fontId="2"/>
  </si>
  <si>
    <t>慎太郎</t>
    <rPh sb="0" eb="3">
      <t>シンタロウ</t>
    </rPh>
    <phoneticPr fontId="2"/>
  </si>
  <si>
    <t>田中</t>
    <rPh sb="0" eb="2">
      <t>タナカ</t>
    </rPh>
    <phoneticPr fontId="2"/>
  </si>
  <si>
    <t>沙里</t>
    <rPh sb="0" eb="2">
      <t>サリ</t>
    </rPh>
    <phoneticPr fontId="2"/>
  </si>
  <si>
    <t>たなか</t>
    <phoneticPr fontId="2"/>
  </si>
  <si>
    <t>たなか</t>
    <phoneticPr fontId="2"/>
  </si>
  <si>
    <t>さり</t>
    <phoneticPr fontId="2"/>
  </si>
  <si>
    <t>たかはし</t>
    <phoneticPr fontId="2"/>
  </si>
  <si>
    <t>かほ</t>
    <phoneticPr fontId="2"/>
  </si>
  <si>
    <t>高橋</t>
    <rPh sb="0" eb="2">
      <t>タカハシ</t>
    </rPh>
    <phoneticPr fontId="2"/>
  </si>
  <si>
    <t>果歩</t>
    <rPh sb="0" eb="2">
      <t>カホ</t>
    </rPh>
    <phoneticPr fontId="2"/>
  </si>
  <si>
    <t>かとう</t>
    <phoneticPr fontId="2"/>
  </si>
  <si>
    <t>まい</t>
    <phoneticPr fontId="2"/>
  </si>
  <si>
    <t>加藤</t>
    <rPh sb="0" eb="2">
      <t>カトウ</t>
    </rPh>
    <phoneticPr fontId="2"/>
  </si>
  <si>
    <t>舞</t>
    <rPh sb="0" eb="1">
      <t>マイ</t>
    </rPh>
    <phoneticPr fontId="2"/>
  </si>
  <si>
    <t>よしだ</t>
    <phoneticPr fontId="2"/>
  </si>
  <si>
    <t>吉田</t>
    <rPh sb="0" eb="2">
      <t>ヨシダ</t>
    </rPh>
    <phoneticPr fontId="2"/>
  </si>
  <si>
    <t>ふゆ</t>
    <phoneticPr fontId="2"/>
  </si>
  <si>
    <t>風柚</t>
    <rPh sb="0" eb="1">
      <t>カゼ</t>
    </rPh>
    <rPh sb="1" eb="2">
      <t>ユズ</t>
    </rPh>
    <phoneticPr fontId="2"/>
  </si>
  <si>
    <t>むらき</t>
    <phoneticPr fontId="2"/>
  </si>
  <si>
    <t>村木</t>
    <rPh sb="0" eb="2">
      <t>ムラキ</t>
    </rPh>
    <phoneticPr fontId="2"/>
  </si>
  <si>
    <t>みずほ</t>
    <phoneticPr fontId="2"/>
  </si>
  <si>
    <t>瑞帆</t>
    <rPh sb="0" eb="2">
      <t>ミズホ</t>
    </rPh>
    <phoneticPr fontId="2"/>
  </si>
  <si>
    <t>やすはら</t>
    <phoneticPr fontId="2"/>
  </si>
  <si>
    <t>安原</t>
    <rPh sb="0" eb="2">
      <t>ヤスハラ</t>
    </rPh>
    <phoneticPr fontId="2"/>
  </si>
  <si>
    <t>ちほ</t>
    <phoneticPr fontId="2"/>
  </si>
  <si>
    <t>知保</t>
    <rPh sb="0" eb="1">
      <t>シ</t>
    </rPh>
    <phoneticPr fontId="2"/>
  </si>
  <si>
    <t>なかむら</t>
    <phoneticPr fontId="2"/>
  </si>
  <si>
    <t>じゅり</t>
    <phoneticPr fontId="2"/>
  </si>
  <si>
    <t>中村</t>
    <rPh sb="0" eb="2">
      <t>ナカムラ</t>
    </rPh>
    <phoneticPr fontId="2"/>
  </si>
  <si>
    <t>樹莉</t>
    <rPh sb="0" eb="1">
      <t>ジュ</t>
    </rPh>
    <rPh sb="1" eb="2">
      <t>リ</t>
    </rPh>
    <phoneticPr fontId="2"/>
  </si>
  <si>
    <t>くりむら</t>
    <phoneticPr fontId="2"/>
  </si>
  <si>
    <t>りお</t>
    <phoneticPr fontId="2"/>
  </si>
  <si>
    <t>栗村</t>
    <rPh sb="0" eb="2">
      <t>クリムラ</t>
    </rPh>
    <phoneticPr fontId="2"/>
  </si>
  <si>
    <t>莉緒</t>
    <rPh sb="0" eb="2">
      <t>リオ</t>
    </rPh>
    <phoneticPr fontId="2"/>
  </si>
  <si>
    <t>かがわ</t>
    <phoneticPr fontId="2"/>
  </si>
  <si>
    <t>たまき</t>
    <phoneticPr fontId="2"/>
  </si>
  <si>
    <t>加川</t>
    <rPh sb="0" eb="2">
      <t>カガワ</t>
    </rPh>
    <phoneticPr fontId="2"/>
  </si>
  <si>
    <t>珠生</t>
    <rPh sb="0" eb="1">
      <t>タマ</t>
    </rPh>
    <rPh sb="1" eb="2">
      <t>イ</t>
    </rPh>
    <phoneticPr fontId="2"/>
  </si>
  <si>
    <t>横浜市立笹下中学校</t>
    <rPh sb="0" eb="2">
      <t>ヨコハマ</t>
    </rPh>
    <rPh sb="2" eb="4">
      <t>シリツ</t>
    </rPh>
    <rPh sb="4" eb="6">
      <t>ササゲ</t>
    </rPh>
    <rPh sb="6" eb="9">
      <t>チュウガッコウ</t>
    </rPh>
    <phoneticPr fontId="2"/>
  </si>
  <si>
    <t>山岸　隆夫</t>
    <rPh sb="0" eb="2">
      <t>ヤマギシ</t>
    </rPh>
    <rPh sb="3" eb="5">
      <t>タカオ</t>
    </rPh>
    <phoneticPr fontId="2"/>
  </si>
  <si>
    <t>さり</t>
    <phoneticPr fontId="2"/>
  </si>
  <si>
    <t>紗里</t>
    <rPh sb="0" eb="2">
      <t>サリ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</si>
</sst>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692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587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588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589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596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600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599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597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598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677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684</v>
      </c>
      <c r="G37" s="244"/>
      <c r="H37" s="243"/>
      <c r="I37" s="243"/>
      <c r="J37" s="244" t="s">
        <v>678</v>
      </c>
      <c r="K37" s="244"/>
      <c r="L37" s="243"/>
      <c r="M37" s="243"/>
      <c r="N37" s="244" t="s">
        <v>679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680</v>
      </c>
      <c r="B39" s="220" t="s">
        <v>693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681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682</v>
      </c>
      <c r="AM39" s="209"/>
    </row>
    <row r="40" spans="1:43" ht="10.9" customHeight="1"/>
    <row r="41" spans="1:43" ht="24" customHeight="1">
      <c r="A41" s="49" t="s">
        <v>683</v>
      </c>
      <c r="B41" s="220" t="s">
        <v>693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681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682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1204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横浜市立笹下中学校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694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586</v>
      </c>
      <c r="AG6" s="203" t="s">
        <v>701</v>
      </c>
      <c r="AH6" s="203"/>
      <c r="AI6" s="203"/>
      <c r="AJ6" s="203"/>
      <c r="AK6" s="25" t="s">
        <v>586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587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588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589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586</v>
      </c>
      <c r="AG9" s="200"/>
      <c r="AH9" s="200"/>
      <c r="AI9" s="200"/>
      <c r="AJ9" s="200"/>
      <c r="AK9" s="4" t="s">
        <v>586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590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591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586</v>
      </c>
      <c r="AG11" s="295"/>
      <c r="AH11" s="295"/>
      <c r="AI11" s="295"/>
      <c r="AJ11" s="295"/>
      <c r="AK11" s="52" t="s">
        <v>586</v>
      </c>
      <c r="AL11" s="295"/>
      <c r="AM11" s="295"/>
      <c r="AN11" s="295"/>
      <c r="AO11" s="296"/>
    </row>
    <row r="12" spans="1:41" ht="13.5" customHeight="1">
      <c r="B12" s="280" t="s">
        <v>690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592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685</v>
      </c>
      <c r="R13" s="249"/>
      <c r="S13" s="249"/>
      <c r="T13" s="249"/>
      <c r="U13" s="250"/>
      <c r="V13" s="245" t="s">
        <v>593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544</v>
      </c>
      <c r="AK13" s="249" t="s">
        <v>687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686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688</v>
      </c>
      <c r="AL14" s="247"/>
      <c r="AM14" s="247"/>
      <c r="AN14" s="247"/>
      <c r="AO14" s="248"/>
    </row>
    <row r="15" spans="1:41" ht="13.5" customHeight="1">
      <c r="B15" s="280" t="s">
        <v>690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594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750</v>
      </c>
      <c r="AF15" s="267"/>
      <c r="AG15" s="267"/>
      <c r="AH15" s="267"/>
      <c r="AI15" s="269"/>
      <c r="AJ15" s="264" t="s">
        <v>675</v>
      </c>
      <c r="AK15" s="264"/>
      <c r="AL15" s="264"/>
      <c r="AM15" s="264"/>
      <c r="AN15" s="264"/>
      <c r="AO15" s="265"/>
    </row>
    <row r="16" spans="1:41" ht="15" customHeight="1">
      <c r="B16" s="245" t="s">
        <v>691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689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685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595</v>
      </c>
      <c r="C20" s="124"/>
      <c r="D20" s="127" t="s">
        <v>12</v>
      </c>
      <c r="E20" s="127"/>
      <c r="F20" s="129" t="s">
        <v>594</v>
      </c>
      <c r="G20" s="130"/>
      <c r="H20" s="130"/>
      <c r="I20" s="130"/>
      <c r="J20" s="130"/>
      <c r="K20" s="130" t="s">
        <v>594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595</v>
      </c>
      <c r="W20" s="124"/>
      <c r="X20" s="127" t="s">
        <v>12</v>
      </c>
      <c r="Y20" s="127"/>
      <c r="Z20" s="129" t="s">
        <v>594</v>
      </c>
      <c r="AA20" s="130"/>
      <c r="AB20" s="130"/>
      <c r="AC20" s="130"/>
      <c r="AD20" s="130"/>
      <c r="AE20" s="130" t="s">
        <v>594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715</v>
      </c>
      <c r="L22" s="115"/>
      <c r="M22" s="115"/>
      <c r="N22" s="115"/>
      <c r="O22" s="116"/>
      <c r="P22" s="112">
        <v>3</v>
      </c>
      <c r="Q22" s="112"/>
      <c r="R22" s="103">
        <v>162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3</v>
      </c>
      <c r="AK22" s="112"/>
      <c r="AL22" s="103">
        <v>168</v>
      </c>
      <c r="AM22" s="104"/>
      <c r="AN22" s="300" t="s">
        <v>596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751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716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3</v>
      </c>
      <c r="Q24" s="71"/>
      <c r="R24" s="87">
        <v>155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3</v>
      </c>
      <c r="AK24" s="71"/>
      <c r="AL24" s="87">
        <v>166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720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3</v>
      </c>
      <c r="Q26" s="71"/>
      <c r="R26" s="87">
        <v>169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744</v>
      </c>
      <c r="AA26" s="81"/>
      <c r="AB26" s="81"/>
      <c r="AC26" s="81"/>
      <c r="AD26" s="81"/>
      <c r="AE26" s="81" t="s">
        <v>745</v>
      </c>
      <c r="AF26" s="81"/>
      <c r="AG26" s="81"/>
      <c r="AH26" s="81"/>
      <c r="AI26" s="82"/>
      <c r="AJ26" s="71">
        <v>3</v>
      </c>
      <c r="AK26" s="71"/>
      <c r="AL26" s="87">
        <v>157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746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726</v>
      </c>
      <c r="L28" s="81"/>
      <c r="M28" s="81"/>
      <c r="N28" s="81"/>
      <c r="O28" s="82"/>
      <c r="P28" s="71">
        <v>3</v>
      </c>
      <c r="Q28" s="71"/>
      <c r="R28" s="87">
        <v>158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725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728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3</v>
      </c>
      <c r="Q30" s="71"/>
      <c r="R30" s="87">
        <v>152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729</v>
      </c>
      <c r="G31" s="99"/>
      <c r="H31" s="99"/>
      <c r="I31" s="99"/>
      <c r="J31" s="99"/>
      <c r="K31" s="99" t="s">
        <v>731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3</v>
      </c>
      <c r="Q32" s="71"/>
      <c r="R32" s="87">
        <v>160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733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600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599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597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598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677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684</v>
      </c>
      <c r="G39" s="244"/>
      <c r="H39" s="243">
        <v>4</v>
      </c>
      <c r="I39" s="243"/>
      <c r="J39" s="244" t="s">
        <v>678</v>
      </c>
      <c r="K39" s="244"/>
      <c r="L39" s="243">
        <v>26</v>
      </c>
      <c r="M39" s="243"/>
      <c r="N39" s="244" t="s">
        <v>679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748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681</v>
      </c>
      <c r="U41" s="221"/>
      <c r="V41" s="221"/>
      <c r="W41" s="221"/>
      <c r="X41" s="222" t="s">
        <v>749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682</v>
      </c>
      <c r="AM41" s="209"/>
    </row>
    <row r="42" spans="1:43" ht="10.9" customHeight="1"/>
    <row r="43" spans="1:43" ht="24" customHeight="1">
      <c r="A43" s="49" t="s">
        <v>683</v>
      </c>
      <c r="B43" s="220" t="s">
        <v>693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681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682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1204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横浜市立笹下中学校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ふない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船井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たなか</v>
      </c>
      <c r="F15" s="321"/>
      <c r="G15" s="321"/>
      <c r="H15" s="321"/>
      <c r="I15" s="321"/>
      <c r="J15" s="321" t="str">
        <f>IF(入力!K22="","",入力!K22)</f>
        <v>さり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162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なかむら</v>
      </c>
      <c r="Z15" s="321"/>
      <c r="AA15" s="321"/>
      <c r="AB15" s="321"/>
      <c r="AC15" s="321"/>
      <c r="AD15" s="321" t="str">
        <f>IF(入力!AE22="","",入力!AE22)</f>
        <v>じゅり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168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田中</v>
      </c>
      <c r="F16" s="335"/>
      <c r="G16" s="335"/>
      <c r="H16" s="335"/>
      <c r="I16" s="335"/>
      <c r="J16" s="335" t="str">
        <f>IF(入力!K23="","",入力!K23)</f>
        <v>紗里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中村</v>
      </c>
      <c r="Z16" s="335"/>
      <c r="AA16" s="335"/>
      <c r="AB16" s="335"/>
      <c r="AC16" s="335"/>
      <c r="AD16" s="335" t="str">
        <f>IF(入力!AE23="","",入力!AE23)</f>
        <v>樹莉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たかはし</v>
      </c>
      <c r="F17" s="316"/>
      <c r="G17" s="316"/>
      <c r="H17" s="316"/>
      <c r="I17" s="316"/>
      <c r="J17" s="316" t="str">
        <f>IF(入力!K24="","",入力!K24)</f>
        <v>かほ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くりむら</v>
      </c>
      <c r="Z17" s="316"/>
      <c r="AA17" s="316"/>
      <c r="AB17" s="316"/>
      <c r="AC17" s="316"/>
      <c r="AD17" s="316" t="str">
        <f>IF(入力!AE24="","",入力!AE24)</f>
        <v>りお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166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高橋</v>
      </c>
      <c r="F18" s="309"/>
      <c r="G18" s="309"/>
      <c r="H18" s="309"/>
      <c r="I18" s="309"/>
      <c r="J18" s="309" t="str">
        <f>IF(入力!K25="","",入力!K25)</f>
        <v>果歩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栗村</v>
      </c>
      <c r="Z18" s="309"/>
      <c r="AA18" s="309"/>
      <c r="AB18" s="309"/>
      <c r="AC18" s="309"/>
      <c r="AD18" s="309" t="str">
        <f>IF(入力!AE25="","",入力!AE25)</f>
        <v>莉緒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かとう</v>
      </c>
      <c r="F19" s="316"/>
      <c r="G19" s="316"/>
      <c r="H19" s="316"/>
      <c r="I19" s="316"/>
      <c r="J19" s="316" t="str">
        <f>IF(入力!K26="","",入力!K26)</f>
        <v>まい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169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かがわ</v>
      </c>
      <c r="Z19" s="316"/>
      <c r="AA19" s="316"/>
      <c r="AB19" s="316"/>
      <c r="AC19" s="316"/>
      <c r="AD19" s="316" t="str">
        <f>IF(入力!AE26="","",入力!AE26)</f>
        <v>たまき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157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加藤</v>
      </c>
      <c r="F20" s="309"/>
      <c r="G20" s="309"/>
      <c r="H20" s="309"/>
      <c r="I20" s="309"/>
      <c r="J20" s="309" t="str">
        <f>IF(入力!K27="","",入力!K27)</f>
        <v>舞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加川</v>
      </c>
      <c r="Z20" s="309"/>
      <c r="AA20" s="309"/>
      <c r="AB20" s="309"/>
      <c r="AC20" s="309"/>
      <c r="AD20" s="309" t="str">
        <f>IF(入力!AE27="","",入力!AE27)</f>
        <v>珠生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よしだ</v>
      </c>
      <c r="F21" s="316"/>
      <c r="G21" s="316"/>
      <c r="H21" s="316"/>
      <c r="I21" s="316"/>
      <c r="J21" s="316" t="str">
        <f>IF(入力!K28="","",入力!K28)</f>
        <v>ふゆ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吉田</v>
      </c>
      <c r="F22" s="309"/>
      <c r="G22" s="309"/>
      <c r="H22" s="309"/>
      <c r="I22" s="309"/>
      <c r="J22" s="309" t="str">
        <f>IF(入力!K29="","",入力!K29)</f>
        <v>風柚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むらき</v>
      </c>
      <c r="F23" s="316"/>
      <c r="G23" s="316"/>
      <c r="H23" s="316"/>
      <c r="I23" s="316"/>
      <c r="J23" s="316" t="str">
        <f>IF(入力!K30="","",入力!K30)</f>
        <v>みずほ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152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村木</v>
      </c>
      <c r="F24" s="309"/>
      <c r="G24" s="309"/>
      <c r="H24" s="309"/>
      <c r="I24" s="309"/>
      <c r="J24" s="309" t="str">
        <f>IF(入力!K31="","",入力!K31)</f>
        <v>瑞帆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やすはら</v>
      </c>
      <c r="F25" s="316"/>
      <c r="G25" s="316"/>
      <c r="H25" s="316"/>
      <c r="I25" s="316"/>
      <c r="J25" s="316" t="str">
        <f>IF(入力!K32="","",入力!K32)</f>
        <v>ちほ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160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安原</v>
      </c>
      <c r="F26" s="348"/>
      <c r="G26" s="348"/>
      <c r="H26" s="348"/>
      <c r="I26" s="348"/>
      <c r="J26" s="348" t="str">
        <f>IF(入力!K33="","",入力!K33)</f>
        <v>知保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603</v>
      </c>
      <c r="B1" s="138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138"/>
      <c r="B2" s="138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610</v>
      </c>
      <c r="B4" s="389"/>
      <c r="C4" s="389"/>
      <c r="D4" s="389"/>
      <c r="E4" s="389"/>
      <c r="F4" s="389"/>
      <c r="G4" s="390"/>
      <c r="H4" s="40" t="s">
        <v>611</v>
      </c>
      <c r="I4" s="40" t="s">
        <v>612</v>
      </c>
      <c r="J4" s="394" t="s">
        <v>613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1204</v>
      </c>
      <c r="B7" s="31" t="str">
        <f t="shared" ref="B7:C7" si="0">IF($A$8="","",IF($A$9="",B8,B8&amp;"・"&amp;B9))</f>
        <v>横浜市立笹下中学校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233</v>
      </c>
      <c r="G7" s="31" t="str">
        <f t="shared" si="1"/>
        <v>0003</v>
      </c>
      <c r="H7" s="31">
        <f t="shared" si="1"/>
        <v>0</v>
      </c>
      <c r="I7" s="31" t="str">
        <f t="shared" si="1"/>
        <v>横浜市港南区港南5-8-1</v>
      </c>
      <c r="J7" s="31">
        <f t="shared" si="1"/>
        <v>0</v>
      </c>
      <c r="K7" s="31" t="str">
        <f t="shared" si="1"/>
        <v>045</v>
      </c>
      <c r="L7" s="31" t="str">
        <f t="shared" si="1"/>
        <v>841</v>
      </c>
      <c r="M7" s="31" t="str">
        <f t="shared" si="1"/>
        <v>1333</v>
      </c>
      <c r="N7" s="31" t="str">
        <f t="shared" si="1"/>
        <v>045</v>
      </c>
      <c r="O7" s="31" t="str">
        <f t="shared" si="1"/>
        <v>847</v>
      </c>
      <c r="P7" s="31" t="str">
        <f t="shared" si="1"/>
        <v>3098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1204</v>
      </c>
      <c r="B8" s="32" t="str">
        <f>IF(入力!$F$3="","",入力!$F$3)</f>
        <v>横浜市立笹下中学校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233</v>
      </c>
      <c r="G8" s="42" t="str">
        <f>IF(入力!$I$6="","",入力!$I$6)</f>
        <v>0003</v>
      </c>
      <c r="H8" s="32"/>
      <c r="I8" s="32" t="str">
        <f>IF(入力!$L$5="","",入力!$L$5)</f>
        <v>横浜市港南区港南5-8-1</v>
      </c>
      <c r="J8" s="32"/>
      <c r="K8" s="42" t="str">
        <f>IF(入力!$AB$4="","",入力!$AB$4)</f>
        <v>045</v>
      </c>
      <c r="L8" s="42" t="str">
        <f>IF(入力!$AG$4="","",入力!$AG$4)</f>
        <v>841</v>
      </c>
      <c r="M8" s="42" t="str">
        <f>IF(入力!$AL$4="","",入力!$AL$4)</f>
        <v>1333</v>
      </c>
      <c r="N8" s="42" t="str">
        <f>IF(入力!$AB$6="","",入力!$AB$6)</f>
        <v>045</v>
      </c>
      <c r="O8" s="42" t="str">
        <f>IF(入力!$AG$6="","",入力!$AG$6)</f>
        <v>847</v>
      </c>
      <c r="P8" s="42" t="str">
        <f>IF(入力!$AL$6="","",入力!$AL$6)</f>
        <v>3098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1333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船井</v>
      </c>
      <c r="D16" s="32" t="str">
        <f>IF(入力!$K$13="","",入力!$K$13)</f>
        <v>春伽</v>
      </c>
      <c r="E16" s="32" t="str">
        <f>IF(入力!$F$12="","",入力!$F$12)</f>
        <v>ふない</v>
      </c>
      <c r="F16" s="32" t="str">
        <f>IF(入力!$K$12="","",入力!$K$12)</f>
        <v>はるか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長田</v>
      </c>
      <c r="D17" s="32" t="str">
        <f>IF(入力!$AE$13="","",入力!$AE$13)</f>
        <v>慎太郎</v>
      </c>
      <c r="E17" s="32" t="str">
        <f>IF(入力!$Z$12="","",入力!$Z$12)</f>
        <v>おさだ</v>
      </c>
      <c r="F17" s="32" t="str">
        <f>IF(入力!$AE$12="","",入力!$AE$12)</f>
        <v>しんたろう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田中</v>
      </c>
      <c r="D24" s="32" t="str">
        <f>IF(入力!$AE$16="","",入力!$AE$16)</f>
        <v>沙里</v>
      </c>
      <c r="E24" s="32" t="str">
        <f>IF(入力!$Z$15="","",入力!$Z$15)</f>
        <v>たなか</v>
      </c>
      <c r="F24" s="32" t="str">
        <f>IF(入力!$AE$15="","",入力!$AE$15)</f>
        <v>さり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紗里</v>
      </c>
      <c r="E53" s="32" t="str">
        <f>IF(OR(L53&lt;&gt;"○",入力!F22=""),"",入力!F22)</f>
        <v>たなか</v>
      </c>
      <c r="F53" s="32" t="str">
        <f>IF(OR(L53&lt;&gt;"○",入力!K22=""),"",入力!K22)</f>
        <v>さり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高橋</v>
      </c>
      <c r="D54" s="32" t="str">
        <f>IF(OR(L54&lt;&gt;"○",入力!K25=""),"",入力!K25)</f>
        <v>果歩</v>
      </c>
      <c r="E54" s="32" t="str">
        <f>IF(OR(L54&lt;&gt;"○",入力!F24=""),"",入力!F24)</f>
        <v>たかはし</v>
      </c>
      <c r="F54" s="32" t="str">
        <f>IF(OR(L54&lt;&gt;"○",入力!K24=""),"",入力!K24)</f>
        <v>かほ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加藤</v>
      </c>
      <c r="D55" s="32" t="str">
        <f>IF(OR(L55&lt;&gt;"○",入力!K27=""),"",入力!K27)</f>
        <v>舞</v>
      </c>
      <c r="E55" s="32" t="str">
        <f>IF(OR(L55&lt;&gt;"○",入力!F26=""),"",入力!F26)</f>
        <v>かとう</v>
      </c>
      <c r="F55" s="32" t="str">
        <f>IF(OR(L55&lt;&gt;"○",入力!K26=""),"",入力!K26)</f>
        <v>まい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吉田</v>
      </c>
      <c r="D56" s="32" t="str">
        <f>IF(OR(L56&lt;&gt;"○",入力!K29=""),"",入力!K29)</f>
        <v>風柚</v>
      </c>
      <c r="E56" s="32" t="str">
        <f>IF(OR(L56&lt;&gt;"○",入力!F28=""),"",入力!F28)</f>
        <v>よしだ</v>
      </c>
      <c r="F56" s="32" t="str">
        <f>IF(OR(L56&lt;&gt;"○",入力!K28=""),"",入力!K28)</f>
        <v>ふゆ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村木</v>
      </c>
      <c r="D57" s="32" t="str">
        <f>IF(OR(L57&lt;&gt;"○",入力!K31=""),"",入力!K31)</f>
        <v>瑞帆</v>
      </c>
      <c r="E57" s="32" t="str">
        <f>IF(OR(L57&lt;&gt;"○",入力!F30=""),"",入力!F30)</f>
        <v>むらき</v>
      </c>
      <c r="F57" s="32" t="str">
        <f>IF(OR(L57&lt;&gt;"○",入力!K30=""),"",入力!K30)</f>
        <v>みずほ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安原</v>
      </c>
      <c r="D58" s="32" t="str">
        <f>IF(OR(L58&lt;&gt;"○",入力!K33=""),"",入力!K33)</f>
        <v>知保</v>
      </c>
      <c r="E58" s="32" t="str">
        <f>IF(OR(L58&lt;&gt;"○",入力!F32=""),"",入力!F32)</f>
        <v>やすはら</v>
      </c>
      <c r="F58" s="32" t="str">
        <f>IF(OR(L58&lt;&gt;"○",入力!K32=""),"",入力!K32)</f>
        <v>ちほ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中村</v>
      </c>
      <c r="D59" s="32" t="str">
        <f>IF(OR(L59&lt;&gt;"○",入力!AE23=""),"",入力!AE23)</f>
        <v>樹莉</v>
      </c>
      <c r="E59" s="32" t="str">
        <f>IF(OR(L59&lt;&gt;"○",入力!Z22=""),"",入力!Z22)</f>
        <v>なかむら</v>
      </c>
      <c r="F59" s="32" t="str">
        <f>IF(OR(L59&lt;&gt;"○",入力!AE22=""),"",入力!AE22)</f>
        <v>じゅり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栗村</v>
      </c>
      <c r="D60" s="32" t="str">
        <f>IF(OR(L60&lt;&gt;"○",入力!AE25=""),"",入力!AE25)</f>
        <v>莉緒</v>
      </c>
      <c r="E60" s="32" t="str">
        <f>IF(OR(L60&lt;&gt;"○",入力!Z24=""),"",入力!Z24)</f>
        <v>くりむら</v>
      </c>
      <c r="F60" s="32" t="str">
        <f>IF(OR(L60&lt;&gt;"○",入力!AE24=""),"",入力!AE24)</f>
        <v>りお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加川</v>
      </c>
      <c r="D61" s="32" t="str">
        <f>IF(OR(L61&lt;&gt;"○",入力!AE27=""),"",入力!AE27)</f>
        <v>珠生</v>
      </c>
      <c r="E61" s="32" t="str">
        <f>IF(OR(L61&lt;&gt;"○",入力!Z26=""),"",入力!Z26)</f>
        <v>かがわ</v>
      </c>
      <c r="F61" s="32" t="str">
        <f>IF(OR(L61&lt;&gt;"○",入力!AE26=""),"",入力!AE26)</f>
        <v>たまき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2019-04-29T05:33:56Z</cp:lastPrinted>
  <dcterms:created xsi:type="dcterms:W3CDTF">2006-11-03T01:52:14Z</dcterms:created>
  <dcterms:modified xsi:type="dcterms:W3CDTF">2019-05-09T06:29:28Z</dcterms:modified>
</cp:coreProperties>
</file>