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62211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<sst xmlns="http://schemas.openxmlformats.org/spreadsheetml/2006/main" count="1448" uniqueCount="736">
  <si>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</si>
  <si>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</si>
  <si>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</si>
  <si>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</si>
  <si>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</si>
  <si>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</si>
  <si>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</si>
  <si>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</si>
  <si>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</si>
  <si>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</si>
  <si>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</si>
  <si>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</si>
  <si>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</si>
  <si>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</si>
  <si>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</si>
  <si>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</si>
  <si>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</si>
  <si>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</si>
  <si>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</si>
  <si>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</si>
  <si>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</si>
  <si>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</si>
  <si>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</si>
  <si>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</si>
  <si>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</si>
  <si>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</si>
  <si>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</si>
  <si>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</si>
  <si>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</si>
  <si>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</si>
  <si>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</si>
  <si>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</si>
  <si>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</si>
  <si>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</si>
  <si>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</si>
  <si>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</si>
  <si>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</si>
  <si>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</si>
  <si>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</si>
  <si>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</si>
  <si>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</si>
  <si>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</si>
  <si>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</si>
  <si>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</si>
  <si>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</si>
  <si>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</si>
  <si>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</si>
  <si>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</si>
  <si>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</si>
  <si>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</si>
  <si>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</si>
  <si>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</si>
  <si>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</si>
  <si>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</si>
  <si>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</si>
  <si>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</si>
  <si>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</si>
  <si>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</si>
  <si>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</si>
  <si>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</si>
  <si>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</si>
  <si>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</si>
  <si>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</si>
  <si>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</si>
  <si>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</si>
  <si>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</si>
  <si>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</si>
  <si>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</si>
  <si>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</si>
  <si>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</si>
  <si>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</si>
  <si>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</si>
  <si>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</si>
  <si>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</si>
  <si>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</si>
  <si>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</si>
  <si>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</si>
  <si>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</si>
  <si>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</si>
  <si>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</si>
  <si>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</si>
  <si>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</si>
  <si>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</si>
  <si>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</si>
  <si>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</si>
  <si>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</si>
  <si>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</si>
  <si>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</si>
  <si>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</si>
  <si>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</si>
  <si>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</si>
  <si>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</si>
  <si>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</si>
  <si>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</si>
  <si>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</si>
  <si>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</si>
  <si>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</si>
  <si>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</si>
  <si>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</si>
  <si>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</si>
  <si>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</si>
  <si>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</si>
  <si>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</si>
  <si>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</si>
  <si>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</si>
  <si>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</si>
  <si>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</si>
  <si>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</si>
  <si>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</si>
  <si>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</si>
  <si>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</si>
  <si>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</si>
  <si>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</si>
  <si>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</si>
  <si>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</si>
  <si>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</si>
  <si>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</si>
  <si>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</si>
  <si>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</si>
  <si>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</si>
  <si>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</si>
  <si>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</si>
  <si>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</si>
  <si>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</si>
  <si>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</si>
  <si>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</si>
  <si>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</si>
  <si>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</si>
  <si>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</si>
  <si>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</si>
  <si>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</si>
  <si>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</si>
  <si>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</si>
  <si>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</si>
  <si>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</si>
  <si>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</si>
  <si>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</si>
  <si>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</si>
  <si>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</si>
  <si>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</si>
  <si>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</si>
  <si>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</si>
  <si>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</si>
  <si>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</si>
  <si>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</si>
  <si>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</si>
  <si>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</si>
  <si>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</si>
  <si>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</si>
  <si>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</si>
  <si>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</si>
  <si>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</si>
  <si>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</si>
  <si>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</si>
  <si>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</si>
  <si>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</si>
  <si>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</si>
  <si>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</si>
  <si>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</si>
  <si>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</si>
  <si>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</si>
  <si>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</si>
  <si>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</si>
  <si>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</si>
  <si>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</si>
  <si>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</si>
  <si>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</si>
  <si>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</si>
  <si>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</si>
  <si>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</si>
  <si>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</si>
  <si>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</si>
  <si>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</si>
  <si>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</si>
  <si>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</si>
  <si>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</si>
  <si>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</si>
  <si>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</si>
  <si>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</si>
  <si>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</si>
  <si>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</si>
  <si>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</si>
  <si>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</si>
  <si>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</si>
  <si>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</si>
  <si>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</si>
  <si>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</si>
  <si>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</si>
  <si>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</si>
  <si>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</si>
  <si>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</si>
  <si>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</si>
  <si>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</si>
  <si>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</si>
  <si>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</si>
  <si>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</si>
  <si>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</si>
  <si>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</si>
  <si>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</si>
  <si>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</si>
  <si>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</si>
  <si>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</si>
  <si>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</si>
  <si>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</si>
  <si>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</si>
  <si>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</si>
  <si>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</si>
  <si>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</si>
  <si>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</si>
  <si>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</si>
  <si>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</si>
  <si>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</si>
  <si>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</si>
  <si>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</si>
  <si>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</si>
  <si>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</si>
  <si>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</si>
  <si>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</si>
  <si>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</si>
  <si>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</si>
  <si>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</si>
  <si>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</si>
  <si>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</si>
  <si>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</si>
  <si>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</si>
  <si>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</si>
  <si>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</si>
  <si>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</si>
  <si>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</si>
  <si>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</si>
  <si>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</si>
  <si>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</si>
  <si>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</si>
  <si>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</si>
  <si>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</si>
  <si>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</si>
  <si>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</si>
  <si>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</si>
  <si>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</si>
  <si>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</si>
  <si>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</si>
  <si>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</si>
  <si>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</si>
  <si>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</si>
  <si>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</si>
  <si>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</si>
  <si>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</si>
  <si>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</si>
  <si>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</si>
  <si>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</si>
  <si>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</si>
  <si>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</si>
  <si>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</si>
  <si>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</si>
  <si>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</si>
  <si>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</si>
  <si>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</si>
  <si>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</si>
  <si>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</si>
  <si>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</si>
  <si>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</si>
  <si>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</si>
  <si>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</si>
  <si>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</si>
  <si>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</si>
  <si>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</si>
  <si>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</si>
  <si>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</si>
  <si>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</si>
  <si>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</si>
  <si>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</si>
  <si>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</si>
  <si>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</si>
  <si>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</si>
  <si>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</si>
  <si>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</si>
  <si>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</si>
  <si>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</si>
  <si>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</si>
  <si>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</si>
  <si>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</si>
  <si>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</si>
  <si>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</si>
  <si>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</si>
  <si>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</si>
  <si>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</si>
  <si>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</si>
  <si>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</si>
  <si>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</si>
  <si>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</si>
  <si>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</si>
  <si>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</si>
  <si>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</si>
  <si>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</si>
  <si>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</si>
  <si>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</si>
  <si>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</si>
  <si>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</si>
  <si>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</si>
  <si>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</si>
  <si>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</si>
  <si>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</si>
  <si>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</si>
  <si>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</si>
  <si>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</si>
  <si>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</si>
  <si>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</si>
  <si>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</si>
  <si>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</si>
  <si>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</si>
  <si>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</si>
  <si>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</si>
  <si>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</si>
  <si>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</si>
  <si>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</si>
  <si>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</si>
  <si>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</si>
  <si>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</si>
  <si>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</si>
  <si>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</si>
  <si>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</si>
  <si>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</si>
  <si>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</si>
  <si>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</si>
  <si>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</si>
  <si>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</si>
  <si>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</si>
  <si>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</si>
  <si>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</si>
  <si>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</si>
  <si>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</si>
  <si>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</si>
  <si>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</si>
  <si>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</si>
  <si>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</si>
  <si>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</si>
  <si>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</si>
  <si>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</si>
  <si>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</si>
  <si>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</si>
  <si>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</si>
  <si>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</si>
  <si>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</si>
  <si>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</si>
  <si>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</si>
  <si>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</si>
  <si>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</si>
  <si>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</si>
  <si>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</si>
  <si>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</si>
  <si>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</si>
  <si>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</si>
  <si>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</si>
  <si>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</si>
  <si>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</si>
  <si>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</si>
  <si>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</si>
  <si>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</si>
  <si>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</si>
  <si>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</si>
  <si>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</si>
  <si>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</si>
  <si>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</si>
  <si>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</si>
  <si>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</si>
  <si>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</si>
  <si>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</si>
  <si>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</si>
  <si>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</si>
  <si>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</si>
  <si>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</si>
  <si>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</si>
  <si>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</si>
  <si>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</si>
  <si>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</si>
  <si>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</si>
  <si>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</si>
  <si>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</si>
  <si>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</si>
  <si>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</si>
  <si>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</si>
  <si>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</si>
  <si>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</si>
  <si>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</si>
  <si>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</si>
  <si>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</si>
  <si>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</si>
  <si>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</si>
  <si>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</si>
  <si>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</si>
  <si>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</si>
  <si>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</si>
  <si>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</si>
  <si>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</si>
  <si>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</si>
  <si>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</si>
  <si>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</si>
  <si>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</si>
  <si>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</si>
  <si>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</si>
  <si>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</si>
  <si>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</si>
  <si>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</si>
  <si>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</si>
  <si>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</si>
  <si>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</si>
  <si>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</si>
  <si>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</si>
  <si>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</si>
  <si>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</si>
  <si>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</si>
  <si>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</si>
  <si>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</si>
  <si>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</si>
  <si>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</si>
  <si>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</si>
  <si>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</si>
  <si>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</si>
  <si>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</si>
  <si>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</si>
  <si>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</si>
  <si>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</si>
  <si>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</si>
  <si>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</si>
  <si>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</si>
  <si>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</si>
  <si>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</si>
  <si>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</si>
  <si>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</si>
  <si>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</si>
  <si>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</si>
  <si>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</si>
  <si>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</si>
  <si>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</si>
  <si>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</si>
  <si>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</si>
  <si>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</si>
  <si>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</si>
  <si>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</si>
  <si>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</si>
  <si>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</si>
  <si>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</si>
  <si>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</si>
  <si>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</si>
  <si>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</si>
  <si>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</si>
  <si>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</si>
  <si>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</si>
  <si>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</si>
  <si>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</si>
  <si>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</si>
  <si>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</si>
  <si>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</si>
  <si>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</si>
  <si>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</si>
  <si>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</si>
  <si>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</si>
  <si>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</si>
  <si>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</si>
  <si>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</si>
  <si>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</si>
  <si>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</si>
  <si>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</si>
  <si>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</si>
  <si>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</si>
  <si>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</si>
  <si>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</si>
  <si>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</si>
  <si>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</si>
  <si>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</si>
  <si>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</si>
  <si>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</si>
  <si>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</si>
  <si>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</si>
  <si>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</si>
  <si>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</si>
  <si>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</si>
  <si>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</si>
  <si>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</si>
  <si>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</si>
  <si>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</si>
  <si>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</si>
  <si>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</si>
  <si>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</si>
  <si>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</si>
  <si>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</si>
  <si>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</si>
  <si>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</si>
  <si>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</si>
  <si>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</si>
  <si>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</si>
  <si>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</si>
  <si>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</si>
  <si>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</si>
  <si>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</si>
  <si>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</si>
  <si>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</si>
  <si>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</si>
  <si>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</si>
  <si>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</si>
  <si>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</si>
  <si>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</si>
  <si>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</si>
  <si>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</si>
  <si>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</si>
  <si>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</si>
  <si>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</si>
  <si>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</si>
  <si>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</si>
  <si>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</si>
  <si>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</si>
  <si>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</si>
  <si>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</si>
  <si>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</si>
  <si>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</si>
  <si>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</si>
  <si>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</si>
  <si>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</si>
  <si>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</si>
  <si>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</si>
  <si>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</si>
  <si>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</si>
  <si>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</si>
  <si>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</si>
  <si>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</si>
  <si>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</si>
  <si>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</si>
  <si>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</si>
  <si>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</si>
  <si>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</si>
  <si>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</si>
  <si>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</si>
  <si>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</si>
  <si>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</si>
  <si>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</si>
  <si>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</si>
  <si>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</si>
  <si>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</si>
  <si>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</si>
  <si>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</si>
  <si>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</si>
  <si>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</si>
  <si>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</si>
  <si>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</si>
  <si>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</si>
  <si>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</si>
  <si>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</si>
  <si>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</si>
  <si>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</si>
  <si>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</si>
  <si>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</si>
  <si>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</si>
  <si>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</si>
  <si>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</si>
  <si>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</si>
  <si>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</si>
  <si>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</si>
  <si>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</si>
  <si>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</si>
  <si>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</si>
  <si>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</si>
  <si>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</si>
  <si>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</si>
  <si>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</si>
  <si>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</si>
  <si>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</si>
  <si>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</si>
  <si>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</si>
  <si>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</si>
  <si>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</si>
  <si>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</si>
  <si>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</si>
  <si>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</si>
  <si>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</si>
  <si>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</si>
  <si>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</si>
  <si>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</si>
  <si>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</si>
  <si>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</si>
  <si>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</si>
  <si>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</si>
  <si>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</si>
  <si>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</si>
  <si>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</si>
  <si>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</si>
  <si>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</si>
  <si>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</si>
  <si>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</si>
  <si>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</si>
  <si>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</si>
  <si>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</si>
  <si>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</si>
  <si>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</si>
  <si>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</si>
  <si>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</si>
  <si>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</si>
  <si>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</si>
  <si>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</si>
  <si>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</si>
  <si>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</si>
  <si>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</si>
  <si>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</si>
  <si>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</si>
  <si>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</si>
  <si>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</si>
  <si>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</si>
  <si>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</si>
  <si>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</si>
  <si>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</si>
  <si>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</si>
  <si>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</si>
  <si>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</si>
  <si>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</si>
  <si>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</si>
  <si>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</si>
  <si>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</si>
  <si>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</si>
  <si>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</si>
  <si>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</si>
  <si>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</si>
  <si>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</si>
  <si>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</si>
  <si>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</si>
  <si>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</si>
  <si>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</si>
  <si>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</si>
  <si>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</si>
  <si>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</si>
  <si>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</si>
  <si>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</si>
  <si>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</si>
  <si>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</si>
  <si>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</si>
  <si>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</si>
  <si>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</si>
  <si>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</si>
  <si>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</si>
  <si>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</si>
  <si>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</si>
  <si>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</si>
  <si>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</si>
  <si>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</si>
  <si>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</si>
  <si>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</si>
  <si>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</si>
  <si>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</si>
  <si>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</si>
  <si>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</si>
  <si>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</si>
  <si>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</si>
  <si>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</si>
  <si>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</si>
  <si>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</si>
  <si>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</si>
  <si>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</si>
  <si>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</si>
  <si>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</si>
  <si>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</si>
  <si>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</si>
  <si>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</si>
  <si>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</si>
  <si>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</si>
  <si>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</si>
  <si>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</si>
  <si>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</si>
  <si>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</si>
  <si>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</si>
  <si>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</si>
  <si>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</si>
  <si>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</si>
  <si>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</si>
  <si>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</si>
  <si>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</si>
  <si>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</si>
  <si>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</si>
  <si>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</si>
  <si>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</si>
  <si>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</si>
  <si>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</si>
  <si>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</si>
  <si>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</si>
  <si>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</si>
  <si>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</si>
  <si>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</si>
  <si>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</si>
  <si>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</si>
  <si>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</si>
  <si>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841</t>
    <phoneticPr fontId="2"/>
  </si>
  <si>
    <t>1333</t>
    <phoneticPr fontId="2"/>
  </si>
  <si>
    <t>847</t>
    <phoneticPr fontId="2"/>
  </si>
  <si>
    <t>3098</t>
    <phoneticPr fontId="2"/>
  </si>
  <si>
    <t>森田春香</t>
  </si>
  <si>
    <t>足立七海</t>
  </si>
  <si>
    <t>田辺　杏</t>
  </si>
  <si>
    <t>新藤　凛</t>
    <rPh sb="0" eb="2">
      <t>シンドウ</t>
    </rPh>
    <rPh sb="3" eb="4">
      <t>リン</t>
    </rPh>
    <phoneticPr fontId="15"/>
  </si>
  <si>
    <t>鈴木彩虹</t>
    <rPh sb="0" eb="2">
      <t>スズキ</t>
    </rPh>
    <rPh sb="2" eb="3">
      <t>イロドリ</t>
    </rPh>
    <rPh sb="3" eb="4">
      <t>ニジ</t>
    </rPh>
    <phoneticPr fontId="15"/>
  </si>
  <si>
    <t>233</t>
    <phoneticPr fontId="2"/>
  </si>
  <si>
    <t>0003</t>
    <phoneticPr fontId="2"/>
  </si>
  <si>
    <t>横浜市港南区５丁目８番１号</t>
    <rPh sb="0" eb="3">
      <t>ヨコハマシ</t>
    </rPh>
    <rPh sb="3" eb="6">
      <t>コウナンク</t>
    </rPh>
    <rPh sb="7" eb="9">
      <t>チョウメ</t>
    </rPh>
    <rPh sb="10" eb="11">
      <t>バン</t>
    </rPh>
    <rPh sb="12" eb="13">
      <t>ゴウ</t>
    </rPh>
    <phoneticPr fontId="2"/>
  </si>
  <si>
    <t>船井</t>
    <rPh sb="0" eb="2">
      <t>フナイ</t>
    </rPh>
    <phoneticPr fontId="2"/>
  </si>
  <si>
    <t>春伽</t>
    <rPh sb="0" eb="1">
      <t>ハル</t>
    </rPh>
    <rPh sb="1" eb="2">
      <t>カ</t>
    </rPh>
    <phoneticPr fontId="2"/>
  </si>
  <si>
    <t>ふない</t>
    <phoneticPr fontId="2"/>
  </si>
  <si>
    <t>はるか</t>
    <phoneticPr fontId="2"/>
  </si>
  <si>
    <t>おさだ</t>
    <phoneticPr fontId="2"/>
  </si>
  <si>
    <t>しんたろう</t>
    <phoneticPr fontId="2"/>
  </si>
  <si>
    <t>長田</t>
    <rPh sb="0" eb="2">
      <t>オサダ</t>
    </rPh>
    <phoneticPr fontId="2"/>
  </si>
  <si>
    <t>慎太郎</t>
    <rPh sb="0" eb="3">
      <t>シンタロウ</t>
    </rPh>
    <phoneticPr fontId="2"/>
  </si>
  <si>
    <t>あだち</t>
    <phoneticPr fontId="2"/>
  </si>
  <si>
    <t>ななみ</t>
    <phoneticPr fontId="2"/>
  </si>
  <si>
    <t>足立</t>
    <rPh sb="0" eb="2">
      <t>アダチ</t>
    </rPh>
    <phoneticPr fontId="2"/>
  </si>
  <si>
    <t>七海</t>
    <rPh sb="0" eb="1">
      <t>ナナ</t>
    </rPh>
    <rPh sb="1" eb="2">
      <t>ウミ</t>
    </rPh>
    <phoneticPr fontId="2"/>
  </si>
  <si>
    <t>すずき</t>
    <phoneticPr fontId="2"/>
  </si>
  <si>
    <t>あこ</t>
    <phoneticPr fontId="2"/>
  </si>
  <si>
    <t>鈴木</t>
    <rPh sb="0" eb="2">
      <t>スズキ</t>
    </rPh>
    <phoneticPr fontId="2"/>
  </si>
  <si>
    <t>彩虹</t>
    <rPh sb="0" eb="1">
      <t>アヤ</t>
    </rPh>
    <rPh sb="1" eb="2">
      <t>ニジ</t>
    </rPh>
    <phoneticPr fontId="2"/>
  </si>
  <si>
    <t>たなべ</t>
    <phoneticPr fontId="2"/>
  </si>
  <si>
    <t>あん</t>
    <phoneticPr fontId="2"/>
  </si>
  <si>
    <t>田辺</t>
    <rPh sb="0" eb="2">
      <t>タナベ</t>
    </rPh>
    <phoneticPr fontId="2"/>
  </si>
  <si>
    <t>杏</t>
    <rPh sb="0" eb="1">
      <t>アン</t>
    </rPh>
    <phoneticPr fontId="2"/>
  </si>
  <si>
    <t>もりた</t>
    <phoneticPr fontId="2"/>
  </si>
  <si>
    <t>森田</t>
    <rPh sb="0" eb="2">
      <t>モリタ</t>
    </rPh>
    <phoneticPr fontId="2"/>
  </si>
  <si>
    <t>春香</t>
    <rPh sb="0" eb="1">
      <t>ハル</t>
    </rPh>
    <rPh sb="1" eb="2">
      <t>カオル</t>
    </rPh>
    <phoneticPr fontId="2"/>
  </si>
  <si>
    <t>しんどう</t>
    <phoneticPr fontId="2"/>
  </si>
  <si>
    <t>りん</t>
    <phoneticPr fontId="2"/>
  </si>
  <si>
    <t>新藤</t>
    <rPh sb="0" eb="2">
      <t>シンドウ</t>
    </rPh>
    <phoneticPr fontId="2"/>
  </si>
  <si>
    <t>凛</t>
    <rPh sb="0" eb="1">
      <t>リン</t>
    </rPh>
    <phoneticPr fontId="2"/>
  </si>
  <si>
    <t>つるみ</t>
    <phoneticPr fontId="2"/>
  </si>
  <si>
    <t>るい</t>
    <phoneticPr fontId="2"/>
  </si>
  <si>
    <t>隺見　流生</t>
    <phoneticPr fontId="2"/>
  </si>
  <si>
    <t>隺見</t>
    <phoneticPr fontId="2"/>
  </si>
  <si>
    <t>流生</t>
    <rPh sb="0" eb="1">
      <t>ナガ</t>
    </rPh>
    <rPh sb="1" eb="2">
      <t>イ</t>
    </rPh>
    <phoneticPr fontId="2"/>
  </si>
  <si>
    <t>なばな</t>
    <phoneticPr fontId="2"/>
  </si>
  <si>
    <t>さやか</t>
    <phoneticPr fontId="2"/>
  </si>
  <si>
    <t>菜花</t>
    <rPh sb="0" eb="2">
      <t>ナバナ</t>
    </rPh>
    <phoneticPr fontId="2"/>
  </si>
  <si>
    <t>紗夏</t>
    <rPh sb="0" eb="1">
      <t>シャ</t>
    </rPh>
    <rPh sb="1" eb="2">
      <t>ナツ</t>
    </rPh>
    <phoneticPr fontId="2"/>
  </si>
  <si>
    <t>琉衣</t>
    <rPh sb="0" eb="2">
      <t>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</si>
</sst>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V39"/>
  <sheetViews>
    <sheetView tabSelected="1" view="pageBreakPreview" zoomScaleNormal="100" zoomScaleSheetLayoutView="100" workbookViewId="0">
      <selection activeCell="Z26" sqref="Z26:AD2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1204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横浜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横浜市立笹下中学校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696</v>
      </c>
      <c r="G6" s="114"/>
      <c r="H6" s="24" t="s">
        <v>586</v>
      </c>
      <c r="I6" s="115" t="s">
        <v>697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689</v>
      </c>
      <c r="AH6" s="78"/>
      <c r="AI6" s="78"/>
      <c r="AJ6" s="78"/>
      <c r="AK6" s="25" t="s">
        <v>587</v>
      </c>
      <c r="AL6" s="78" t="s">
        <v>690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701</v>
      </c>
      <c r="G12" s="277"/>
      <c r="H12" s="277"/>
      <c r="I12" s="277"/>
      <c r="J12" s="277"/>
      <c r="K12" s="277" t="s">
        <v>702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703</v>
      </c>
      <c r="AA12" s="277"/>
      <c r="AB12" s="277"/>
      <c r="AC12" s="277"/>
      <c r="AD12" s="277"/>
      <c r="AE12" s="277" t="s">
        <v>704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699</v>
      </c>
      <c r="G13" s="264"/>
      <c r="H13" s="264"/>
      <c r="I13" s="264"/>
      <c r="J13" s="289"/>
      <c r="K13" s="264" t="s">
        <v>700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705</v>
      </c>
      <c r="AA13" s="264"/>
      <c r="AB13" s="264"/>
      <c r="AC13" s="264"/>
      <c r="AD13" s="289"/>
      <c r="AE13" s="264" t="s">
        <v>706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707</v>
      </c>
      <c r="AA15" s="277"/>
      <c r="AB15" s="277"/>
      <c r="AC15" s="277"/>
      <c r="AD15" s="277"/>
      <c r="AE15" s="277" t="s">
        <v>708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/>
      <c r="G16" s="264"/>
      <c r="H16" s="264"/>
      <c r="I16" s="264"/>
      <c r="J16" s="289"/>
      <c r="K16" s="264"/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709</v>
      </c>
      <c r="AA16" s="264"/>
      <c r="AB16" s="264"/>
      <c r="AC16" s="264"/>
      <c r="AD16" s="289"/>
      <c r="AE16" s="264" t="s">
        <v>710</v>
      </c>
      <c r="AF16" s="264"/>
      <c r="AG16" s="264"/>
      <c r="AH16" s="264"/>
      <c r="AI16" s="295"/>
      <c r="AJ16" s="296">
        <v>7</v>
      </c>
      <c r="AK16" s="296"/>
      <c r="AL16" s="296"/>
      <c r="AM16" s="296"/>
      <c r="AN16" s="296"/>
      <c r="AO16" s="297"/>
    </row>
    <row r="17" spans="2:48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8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8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8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8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8" ht="13.5" customHeight="1" thickTop="1">
      <c r="B22" s="187">
        <v>1</v>
      </c>
      <c r="C22" s="188"/>
      <c r="D22" s="191">
        <v>1</v>
      </c>
      <c r="E22" s="191"/>
      <c r="F22" s="193" t="s">
        <v>707</v>
      </c>
      <c r="G22" s="194"/>
      <c r="H22" s="194"/>
      <c r="I22" s="194"/>
      <c r="J22" s="194"/>
      <c r="K22" s="194" t="s">
        <v>708</v>
      </c>
      <c r="L22" s="194"/>
      <c r="M22" s="194"/>
      <c r="N22" s="194"/>
      <c r="O22" s="195"/>
      <c r="P22" s="191">
        <v>2</v>
      </c>
      <c r="Q22" s="191"/>
      <c r="R22" s="196">
        <v>163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731</v>
      </c>
      <c r="AA22" s="194"/>
      <c r="AB22" s="194"/>
      <c r="AC22" s="194"/>
      <c r="AD22" s="194"/>
      <c r="AE22" s="194" t="s">
        <v>732</v>
      </c>
      <c r="AF22" s="194"/>
      <c r="AG22" s="194"/>
      <c r="AH22" s="194"/>
      <c r="AI22" s="195"/>
      <c r="AJ22" s="191">
        <v>1</v>
      </c>
      <c r="AK22" s="191"/>
      <c r="AL22" s="196">
        <v>148</v>
      </c>
      <c r="AM22" s="197"/>
      <c r="AN22" s="246" t="s">
        <v>597</v>
      </c>
      <c r="AO22" s="247"/>
    </row>
    <row r="23" spans="2:48" ht="30" customHeight="1">
      <c r="B23" s="189"/>
      <c r="C23" s="190"/>
      <c r="D23" s="192"/>
      <c r="E23" s="192"/>
      <c r="F23" s="208" t="s">
        <v>709</v>
      </c>
      <c r="G23" s="209"/>
      <c r="H23" s="209"/>
      <c r="I23" s="209"/>
      <c r="J23" s="209"/>
      <c r="K23" s="209" t="s">
        <v>710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733</v>
      </c>
      <c r="AA23" s="209"/>
      <c r="AB23" s="209"/>
      <c r="AC23" s="209"/>
      <c r="AD23" s="209"/>
      <c r="AE23" s="209" t="s">
        <v>734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  <c r="AV23" t="s">
        <v>694</v>
      </c>
    </row>
    <row r="24" spans="2:48" ht="13.5" customHeight="1">
      <c r="B24" s="199">
        <v>2</v>
      </c>
      <c r="C24" s="200"/>
      <c r="D24" s="203">
        <v>2</v>
      </c>
      <c r="E24" s="203"/>
      <c r="F24" s="161" t="s">
        <v>711</v>
      </c>
      <c r="G24" s="162"/>
      <c r="H24" s="162"/>
      <c r="I24" s="162"/>
      <c r="J24" s="162"/>
      <c r="K24" s="162" t="s">
        <v>712</v>
      </c>
      <c r="L24" s="162"/>
      <c r="M24" s="162"/>
      <c r="N24" s="162"/>
      <c r="O24" s="163"/>
      <c r="P24" s="203">
        <v>2</v>
      </c>
      <c r="Q24" s="203"/>
      <c r="R24" s="205">
        <v>161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715</v>
      </c>
      <c r="AA24" s="162"/>
      <c r="AB24" s="162"/>
      <c r="AC24" s="162"/>
      <c r="AD24" s="162"/>
      <c r="AE24" s="162" t="s">
        <v>727</v>
      </c>
      <c r="AF24" s="162"/>
      <c r="AG24" s="162"/>
      <c r="AH24" s="162"/>
      <c r="AI24" s="163"/>
      <c r="AJ24" s="203">
        <v>1</v>
      </c>
      <c r="AK24" s="203"/>
      <c r="AL24" s="205">
        <v>148</v>
      </c>
      <c r="AM24" s="107"/>
      <c r="AN24" s="240" t="s">
        <v>544</v>
      </c>
      <c r="AO24" s="241"/>
      <c r="AV24" t="s">
        <v>695</v>
      </c>
    </row>
    <row r="25" spans="2:48" ht="30" customHeight="1">
      <c r="B25" s="201"/>
      <c r="C25" s="202"/>
      <c r="D25" s="204"/>
      <c r="E25" s="204"/>
      <c r="F25" s="215" t="s">
        <v>713</v>
      </c>
      <c r="G25" s="216"/>
      <c r="H25" s="216"/>
      <c r="I25" s="216"/>
      <c r="J25" s="216"/>
      <c r="K25" s="216" t="s">
        <v>714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717</v>
      </c>
      <c r="AA25" s="216"/>
      <c r="AB25" s="216"/>
      <c r="AC25" s="216"/>
      <c r="AD25" s="216"/>
      <c r="AE25" s="216" t="s">
        <v>735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  <c r="AV25" t="s">
        <v>728</v>
      </c>
    </row>
    <row r="26" spans="2:48" ht="13.5" customHeight="1">
      <c r="B26" s="189">
        <v>3</v>
      </c>
      <c r="C26" s="190"/>
      <c r="D26" s="203">
        <v>3</v>
      </c>
      <c r="E26" s="203"/>
      <c r="F26" s="161" t="s">
        <v>715</v>
      </c>
      <c r="G26" s="162"/>
      <c r="H26" s="162"/>
      <c r="I26" s="162"/>
      <c r="J26" s="162"/>
      <c r="K26" s="162" t="s">
        <v>716</v>
      </c>
      <c r="L26" s="162"/>
      <c r="M26" s="162"/>
      <c r="N26" s="162"/>
      <c r="O26" s="163"/>
      <c r="P26" s="203">
        <v>2</v>
      </c>
      <c r="Q26" s="203"/>
      <c r="R26" s="205">
        <v>157</v>
      </c>
      <c r="S26" s="107"/>
      <c r="T26" s="244" t="s">
        <v>544</v>
      </c>
      <c r="U26" s="245"/>
      <c r="V26" s="189">
        <v>9</v>
      </c>
      <c r="W26" s="19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>
        <v>153</v>
      </c>
      <c r="AM26" s="107"/>
      <c r="AN26" s="240" t="s">
        <v>544</v>
      </c>
      <c r="AO26" s="241"/>
      <c r="AV26" t="s">
        <v>691</v>
      </c>
    </row>
    <row r="27" spans="2:48" ht="30" customHeight="1">
      <c r="B27" s="189"/>
      <c r="C27" s="190"/>
      <c r="D27" s="204"/>
      <c r="E27" s="204"/>
      <c r="F27" s="215" t="s">
        <v>717</v>
      </c>
      <c r="G27" s="216"/>
      <c r="H27" s="216"/>
      <c r="I27" s="216"/>
      <c r="J27" s="216"/>
      <c r="K27" s="216" t="s">
        <v>718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  <c r="AV27" t="s">
        <v>692</v>
      </c>
    </row>
    <row r="28" spans="2:48" ht="13.5" customHeight="1">
      <c r="B28" s="199">
        <v>4</v>
      </c>
      <c r="C28" s="200"/>
      <c r="D28" s="203">
        <v>4</v>
      </c>
      <c r="E28" s="203"/>
      <c r="F28" s="161" t="s">
        <v>719</v>
      </c>
      <c r="G28" s="162"/>
      <c r="H28" s="162"/>
      <c r="I28" s="162"/>
      <c r="J28" s="162"/>
      <c r="K28" s="162" t="s">
        <v>702</v>
      </c>
      <c r="L28" s="162"/>
      <c r="M28" s="162"/>
      <c r="N28" s="162"/>
      <c r="O28" s="163"/>
      <c r="P28" s="203">
        <v>2</v>
      </c>
      <c r="Q28" s="203"/>
      <c r="R28" s="205">
        <v>154</v>
      </c>
      <c r="S28" s="107"/>
      <c r="T28" s="240" t="s">
        <v>544</v>
      </c>
      <c r="U28" s="241"/>
      <c r="V28" s="199">
        <v>10</v>
      </c>
      <c r="W28" s="200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40" t="s">
        <v>544</v>
      </c>
      <c r="AO28" s="241"/>
      <c r="AV28" t="s">
        <v>693</v>
      </c>
    </row>
    <row r="29" spans="2:48" ht="30" customHeight="1">
      <c r="B29" s="201"/>
      <c r="C29" s="202"/>
      <c r="D29" s="204"/>
      <c r="E29" s="204"/>
      <c r="F29" s="215" t="s">
        <v>720</v>
      </c>
      <c r="G29" s="216"/>
      <c r="H29" s="216"/>
      <c r="I29" s="216"/>
      <c r="J29" s="216"/>
      <c r="K29" s="216" t="s">
        <v>721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8" ht="13.5" customHeight="1">
      <c r="B30" s="189">
        <v>5</v>
      </c>
      <c r="C30" s="190"/>
      <c r="D30" s="203">
        <v>5</v>
      </c>
      <c r="E30" s="203"/>
      <c r="F30" s="161" t="s">
        <v>722</v>
      </c>
      <c r="G30" s="162"/>
      <c r="H30" s="162"/>
      <c r="I30" s="162"/>
      <c r="J30" s="162"/>
      <c r="K30" s="162" t="s">
        <v>723</v>
      </c>
      <c r="L30" s="162"/>
      <c r="M30" s="162"/>
      <c r="N30" s="162"/>
      <c r="O30" s="163"/>
      <c r="P30" s="203">
        <v>2</v>
      </c>
      <c r="Q30" s="203"/>
      <c r="R30" s="205">
        <v>153</v>
      </c>
      <c r="S30" s="107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 t="s">
        <v>544</v>
      </c>
      <c r="AO30" s="241"/>
    </row>
    <row r="31" spans="2:48" ht="30" customHeight="1">
      <c r="B31" s="189"/>
      <c r="C31" s="190"/>
      <c r="D31" s="204"/>
      <c r="E31" s="204"/>
      <c r="F31" s="215" t="s">
        <v>724</v>
      </c>
      <c r="G31" s="216"/>
      <c r="H31" s="216"/>
      <c r="I31" s="216"/>
      <c r="J31" s="216"/>
      <c r="K31" s="216" t="s">
        <v>725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8" ht="13.5" customHeight="1">
      <c r="B32" s="199">
        <v>6</v>
      </c>
      <c r="C32" s="200"/>
      <c r="D32" s="203">
        <v>6</v>
      </c>
      <c r="E32" s="203"/>
      <c r="F32" s="161" t="s">
        <v>726</v>
      </c>
      <c r="G32" s="162"/>
      <c r="H32" s="162"/>
      <c r="I32" s="162"/>
      <c r="J32" s="162"/>
      <c r="K32" s="162" t="s">
        <v>727</v>
      </c>
      <c r="L32" s="162"/>
      <c r="M32" s="162"/>
      <c r="N32" s="162"/>
      <c r="O32" s="163"/>
      <c r="P32" s="203">
        <v>2</v>
      </c>
      <c r="Q32" s="203"/>
      <c r="R32" s="205">
        <v>157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729</v>
      </c>
      <c r="G33" s="153"/>
      <c r="H33" s="153"/>
      <c r="I33" s="153"/>
      <c r="J33" s="153"/>
      <c r="K33" s="153" t="s">
        <v>730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1204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横浜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横浜市立笹下中学校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ふない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船井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/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あだち</v>
      </c>
      <c r="F15" s="322"/>
      <c r="G15" s="322"/>
      <c r="H15" s="322"/>
      <c r="I15" s="322"/>
      <c r="J15" s="322" t="str">
        <f>IF(入力!K22="","",入力!K22)</f>
        <v>ななみ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163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なばな</v>
      </c>
      <c r="Z15" s="322"/>
      <c r="AA15" s="322"/>
      <c r="AB15" s="322"/>
      <c r="AC15" s="322"/>
      <c r="AD15" s="322" t="str">
        <f>IF(入力!AE22="","",入力!AE22)</f>
        <v>さやか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148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足立</v>
      </c>
      <c r="F16" s="337"/>
      <c r="G16" s="337"/>
      <c r="H16" s="337"/>
      <c r="I16" s="337"/>
      <c r="J16" s="337" t="str">
        <f>IF(入力!K23="","",入力!K23)</f>
        <v>七海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菜花</v>
      </c>
      <c r="Z16" s="337"/>
      <c r="AA16" s="337"/>
      <c r="AB16" s="337"/>
      <c r="AC16" s="337"/>
      <c r="AD16" s="337" t="str">
        <f>IF(入力!AE23="","",入力!AE23)</f>
        <v>紗夏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すずき</v>
      </c>
      <c r="F17" s="308"/>
      <c r="G17" s="308"/>
      <c r="H17" s="308"/>
      <c r="I17" s="308"/>
      <c r="J17" s="308" t="str">
        <f>IF(入力!K24="","",入力!K24)</f>
        <v>あこ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161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たなべ</v>
      </c>
      <c r="Z17" s="308"/>
      <c r="AA17" s="308"/>
      <c r="AB17" s="308"/>
      <c r="AC17" s="308"/>
      <c r="AD17" s="308" t="str">
        <f>IF(入力!AE24="","",入力!AE24)</f>
        <v>るい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148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鈴木</v>
      </c>
      <c r="F18" s="301"/>
      <c r="G18" s="301"/>
      <c r="H18" s="301"/>
      <c r="I18" s="301"/>
      <c r="J18" s="301" t="str">
        <f>IF(入力!K25="","",入力!K25)</f>
        <v>彩虹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田辺</v>
      </c>
      <c r="Z18" s="301"/>
      <c r="AA18" s="301"/>
      <c r="AB18" s="301"/>
      <c r="AC18" s="301"/>
      <c r="AD18" s="301" t="str">
        <f>IF(入力!AE25="","",入力!AE25)</f>
        <v>琉衣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たなべ</v>
      </c>
      <c r="F19" s="308"/>
      <c r="G19" s="308"/>
      <c r="H19" s="308"/>
      <c r="I19" s="308"/>
      <c r="J19" s="308" t="str">
        <f>IF(入力!K26="","",入力!K26)</f>
        <v>あん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157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 t="str">
        <f>IF(入力!X26="","",入力!X26)</f>
        <v/>
      </c>
      <c r="X19" s="304"/>
      <c r="Y19" s="307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04" t="str">
        <f>IF(入力!AJ26="","",入力!AJ26)</f>
        <v/>
      </c>
      <c r="AJ19" s="304"/>
      <c r="AK19" s="302">
        <f>IF(入力!AL26="","",入力!AL26)</f>
        <v>153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田辺</v>
      </c>
      <c r="F20" s="301"/>
      <c r="G20" s="301"/>
      <c r="H20" s="301"/>
      <c r="I20" s="301"/>
      <c r="J20" s="301" t="str">
        <f>IF(入力!K27="","",入力!K27)</f>
        <v>杏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もりた</v>
      </c>
      <c r="F21" s="308"/>
      <c r="G21" s="308"/>
      <c r="H21" s="308"/>
      <c r="I21" s="308"/>
      <c r="J21" s="308" t="str">
        <f>IF(入力!K28="","",入力!K28)</f>
        <v>はるか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154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 t="str">
        <f>IF(入力!X28="","",入力!X28)</f>
        <v/>
      </c>
      <c r="X21" s="304"/>
      <c r="Y21" s="307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04" t="str">
        <f>IF(入力!AJ28="","",入力!AJ28)</f>
        <v/>
      </c>
      <c r="AJ21" s="304"/>
      <c r="AK21" s="302" t="str">
        <f>IF(入力!AL28="","",入力!AL28)</f>
        <v/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森田</v>
      </c>
      <c r="F22" s="301"/>
      <c r="G22" s="301"/>
      <c r="H22" s="301"/>
      <c r="I22" s="301"/>
      <c r="J22" s="301" t="str">
        <f>IF(入力!K29="","",入力!K29)</f>
        <v>春香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しんどう</v>
      </c>
      <c r="F23" s="308"/>
      <c r="G23" s="308"/>
      <c r="H23" s="308"/>
      <c r="I23" s="308"/>
      <c r="J23" s="308" t="str">
        <f>IF(入力!K30="","",入力!K30)</f>
        <v>りん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153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 t="str">
        <f>IF(入力!X30="","",入力!X30)</f>
        <v/>
      </c>
      <c r="X23" s="304"/>
      <c r="Y23" s="307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04" t="str">
        <f>IF(入力!AJ30="","",入力!AJ30)</f>
        <v/>
      </c>
      <c r="AJ23" s="304"/>
      <c r="AK23" s="302" t="str">
        <f>IF(入力!AL30="","",入力!AL30)</f>
        <v/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新藤</v>
      </c>
      <c r="F24" s="301"/>
      <c r="G24" s="301"/>
      <c r="H24" s="301"/>
      <c r="I24" s="301"/>
      <c r="J24" s="301" t="str">
        <f>IF(入力!K31="","",入力!K31)</f>
        <v>凛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つるみ</v>
      </c>
      <c r="F25" s="308"/>
      <c r="G25" s="308"/>
      <c r="H25" s="308"/>
      <c r="I25" s="308"/>
      <c r="J25" s="308" t="str">
        <f>IF(入力!K32="","",入力!K32)</f>
        <v>るい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157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 t="str">
        <f>IF(入力!X32="","",入力!X32)</f>
        <v/>
      </c>
      <c r="X25" s="304"/>
      <c r="Y25" s="307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04" t="str">
        <f>IF(入力!AJ32="","",入力!AJ32)</f>
        <v/>
      </c>
      <c r="AJ25" s="304"/>
      <c r="AK25" s="302" t="str">
        <f>IF(入力!AL32="","",入力!AL32)</f>
        <v/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隺見</v>
      </c>
      <c r="F26" s="314"/>
      <c r="G26" s="314"/>
      <c r="H26" s="314"/>
      <c r="I26" s="314"/>
      <c r="J26" s="314" t="str">
        <f>IF(入力!K33="","",入力!K33)</f>
        <v>流生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/>
      </c>
      <c r="Z26" s="314"/>
      <c r="AA26" s="314"/>
      <c r="AB26" s="314"/>
      <c r="AC26" s="314"/>
      <c r="AD26" s="314" t="str">
        <f>IF(入力!AE33="","",入力!AE33)</f>
        <v/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1204</v>
      </c>
      <c r="B7" s="31" t="str">
        <f t="shared" ref="B7:C7" si="0">IF($A$8="","",IF($A$9="",B8,B8&amp;"・"&amp;B9))</f>
        <v>横浜市立笹下中学校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233</v>
      </c>
      <c r="G7" s="31" t="str">
        <f t="shared" si="1"/>
        <v>0003</v>
      </c>
      <c r="H7" s="31">
        <f t="shared" si="1"/>
        <v>0</v>
      </c>
      <c r="I7" s="31" t="str">
        <f t="shared" si="1"/>
        <v>横浜市港南区５丁目８番１号</v>
      </c>
      <c r="J7" s="31">
        <f t="shared" si="1"/>
        <v>0</v>
      </c>
      <c r="K7" s="31" t="str">
        <f t="shared" si="1"/>
        <v>045</v>
      </c>
      <c r="L7" s="31" t="str">
        <f t="shared" si="1"/>
        <v>841</v>
      </c>
      <c r="M7" s="31" t="str">
        <f t="shared" si="1"/>
        <v>1333</v>
      </c>
      <c r="N7" s="31" t="str">
        <f t="shared" si="1"/>
        <v>045</v>
      </c>
      <c r="O7" s="31" t="str">
        <f t="shared" si="1"/>
        <v>847</v>
      </c>
      <c r="P7" s="31" t="str">
        <f t="shared" si="1"/>
        <v>3098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1204</v>
      </c>
      <c r="B8" s="32" t="str">
        <f>IF(入力!$F$3="","",入力!$F$3)</f>
        <v>横浜市立笹下中学校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233</v>
      </c>
      <c r="G8" s="42" t="str">
        <f>IF(入力!$I$6="","",入力!$I$6)</f>
        <v>0003</v>
      </c>
      <c r="H8" s="32"/>
      <c r="I8" s="32" t="str">
        <f>IF(入力!$L$5="","",入力!$L$5)</f>
        <v>横浜市港南区５丁目８番１号</v>
      </c>
      <c r="J8" s="32"/>
      <c r="K8" s="42" t="str">
        <f>IF(入力!$AB$4="","",入力!$AB$4)</f>
        <v>045</v>
      </c>
      <c r="L8" s="42" t="str">
        <f>IF(入力!$AG$4="","",入力!$AG$4)</f>
        <v>841</v>
      </c>
      <c r="M8" s="42" t="str">
        <f>IF(入力!$AL$4="","",入力!$AL$4)</f>
        <v>1333</v>
      </c>
      <c r="N8" s="42" t="str">
        <f>IF(入力!$AB$6="","",入力!$AB$6)</f>
        <v>045</v>
      </c>
      <c r="O8" s="42" t="str">
        <f>IF(入力!$AG$6="","",入力!$AG$6)</f>
        <v>847</v>
      </c>
      <c r="P8" s="42" t="str">
        <f>IF(入力!$AL$6="","",入力!$AL$6)</f>
        <v>3098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1333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船井</v>
      </c>
      <c r="D16" s="32" t="str">
        <f>IF(入力!$K$13="","",入力!$K$13)</f>
        <v>春伽</v>
      </c>
      <c r="E16" s="32" t="str">
        <f>IF(入力!$F$12="","",入力!$F$12)</f>
        <v>ふない</v>
      </c>
      <c r="F16" s="32" t="str">
        <f>IF(入力!$K$12="","",入力!$K$12)</f>
        <v>はるか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長田</v>
      </c>
      <c r="D17" s="32" t="str">
        <f>IF(入力!$AE$13="","",入力!$AE$13)</f>
        <v>慎太郎</v>
      </c>
      <c r="E17" s="32" t="str">
        <f>IF(入力!$Z$12="","",入力!$Z$12)</f>
        <v>おさだ</v>
      </c>
      <c r="F17" s="32" t="str">
        <f>IF(入力!$AE$12="","",入力!$AE$12)</f>
        <v>しんたろう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足立</v>
      </c>
      <c r="D24" s="32" t="str">
        <f>IF(入力!$AE$16="","",入力!$AE$16)</f>
        <v>七海</v>
      </c>
      <c r="E24" s="32" t="str">
        <f>IF(入力!$Z$15="","",入力!$Z$15)</f>
        <v>あだち</v>
      </c>
      <c r="F24" s="32" t="str">
        <f>IF(入力!$AE$15="","",入力!$AE$15)</f>
        <v>ななみ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足立</v>
      </c>
      <c r="D53" s="32" t="str">
        <f>IF(OR(L53&lt;&gt;"○",入力!K23=""),"",入力!K23)</f>
        <v>七海</v>
      </c>
      <c r="E53" s="32" t="str">
        <f>IF(OR(L53&lt;&gt;"○",入力!F22=""),"",入力!F22)</f>
        <v>あだち</v>
      </c>
      <c r="F53" s="32" t="str">
        <f>IF(OR(L53&lt;&gt;"○",入力!K22=""),"",入力!K22)</f>
        <v>ななみ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鈴木</v>
      </c>
      <c r="D54" s="32" t="str">
        <f>IF(OR(L54&lt;&gt;"○",入力!K25=""),"",入力!K25)</f>
        <v>彩虹</v>
      </c>
      <c r="E54" s="32" t="str">
        <f>IF(OR(L54&lt;&gt;"○",入力!F24=""),"",入力!F24)</f>
        <v>すずき</v>
      </c>
      <c r="F54" s="32" t="str">
        <f>IF(OR(L54&lt;&gt;"○",入力!K24=""),"",入力!K24)</f>
        <v>あこ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田辺</v>
      </c>
      <c r="D55" s="32" t="str">
        <f>IF(OR(L55&lt;&gt;"○",入力!K27=""),"",入力!K27)</f>
        <v>杏</v>
      </c>
      <c r="E55" s="32" t="str">
        <f>IF(OR(L55&lt;&gt;"○",入力!F26=""),"",入力!F26)</f>
        <v>たなべ</v>
      </c>
      <c r="F55" s="32" t="str">
        <f>IF(OR(L55&lt;&gt;"○",入力!K26=""),"",入力!K26)</f>
        <v>あん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森田</v>
      </c>
      <c r="D56" s="32" t="str">
        <f>IF(OR(L56&lt;&gt;"○",入力!K29=""),"",入力!K29)</f>
        <v>春香</v>
      </c>
      <c r="E56" s="32" t="str">
        <f>IF(OR(L56&lt;&gt;"○",入力!F28=""),"",入力!F28)</f>
        <v>もりた</v>
      </c>
      <c r="F56" s="32" t="str">
        <f>IF(OR(L56&lt;&gt;"○",入力!K28=""),"",入力!K28)</f>
        <v>はるか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新藤</v>
      </c>
      <c r="D57" s="32" t="str">
        <f>IF(OR(L57&lt;&gt;"○",入力!K31=""),"",入力!K31)</f>
        <v>凛</v>
      </c>
      <c r="E57" s="32" t="str">
        <f>IF(OR(L57&lt;&gt;"○",入力!F30=""),"",入力!F30)</f>
        <v>しんどう</v>
      </c>
      <c r="F57" s="32" t="str">
        <f>IF(OR(L57&lt;&gt;"○",入力!K30=""),"",入力!K30)</f>
        <v>りん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隺見</v>
      </c>
      <c r="D58" s="32" t="str">
        <f>IF(OR(L58&lt;&gt;"○",入力!K33=""),"",入力!K33)</f>
        <v>流生</v>
      </c>
      <c r="E58" s="32" t="str">
        <f>IF(OR(L58&lt;&gt;"○",入力!F32=""),"",入力!F32)</f>
        <v>つるみ</v>
      </c>
      <c r="F58" s="32" t="str">
        <f>IF(OR(L58&lt;&gt;"○",入力!K32=""),"",入力!K32)</f>
        <v>るい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菜花</v>
      </c>
      <c r="D59" s="32" t="str">
        <f>IF(OR(L59&lt;&gt;"○",入力!AE23=""),"",入力!AE23)</f>
        <v>紗夏</v>
      </c>
      <c r="E59" s="32" t="str">
        <f>IF(OR(L59&lt;&gt;"○",入力!Z22=""),"",入力!Z22)</f>
        <v>なばな</v>
      </c>
      <c r="F59" s="32" t="str">
        <f>IF(OR(L59&lt;&gt;"○",入力!AE22=""),"",入力!AE22)</f>
        <v>さやか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148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田辺</v>
      </c>
      <c r="D60" s="32" t="str">
        <f>IF(OR(L60&lt;&gt;"○",入力!AE25=""),"",入力!AE25)</f>
        <v>琉衣</v>
      </c>
      <c r="E60" s="32" t="str">
        <f>IF(OR(L60&lt;&gt;"○",入力!Z24=""),"",入力!Z24)</f>
        <v>たなべ</v>
      </c>
      <c r="F60" s="32" t="str">
        <f>IF(OR(L60&lt;&gt;"○",入力!AE24=""),"",入力!AE24)</f>
        <v>るい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148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2019-02-13T13:45:19Z</cp:lastPrinted>
  <dcterms:created xsi:type="dcterms:W3CDTF">2006-11-03T01:52:14Z</dcterms:created>
  <dcterms:modified xsi:type="dcterms:W3CDTF">2019-11-08T10:15:31Z</dcterms:modified>
</cp:coreProperties>
</file>