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6144\data\平成30年度\11.職員個人用\1.第１学年所属\08.小川\04.小川(H29)\バレーボール部\"/>
    </mc:Choice>
  </mc:AlternateContent>
  <bookViews>
    <workbookView xWindow="0" yWindow="0" windowWidth="19200" windowHeight="80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<sst xmlns="http://schemas.openxmlformats.org/spreadsheetml/2006/main" count="1466" uniqueCount="749">
  <si>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</si>
  <si>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</si>
  <si>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</si>
  <si>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</si>
  <si>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</si>
  <si>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</si>
  <si>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</si>
  <si>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</si>
  <si>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</si>
  <si>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</si>
  <si>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</si>
  <si>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</si>
  <si>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</si>
  <si>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</si>
  <si>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</si>
  <si>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</si>
  <si>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</si>
  <si>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</si>
  <si>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</si>
  <si>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</si>
  <si>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</si>
  <si>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</si>
  <si>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</si>
  <si>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</si>
  <si>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</si>
  <si>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</si>
  <si>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</si>
  <si>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</si>
  <si>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</si>
  <si>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</si>
  <si>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</si>
  <si>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</si>
  <si>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</si>
  <si>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</si>
  <si>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</si>
  <si>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</si>
  <si>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</si>
  <si>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</si>
  <si>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</si>
  <si>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</si>
  <si>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</si>
  <si>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</si>
  <si>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</si>
  <si>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</si>
  <si>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</si>
  <si>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</si>
  <si>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</si>
  <si>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</si>
  <si>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</si>
  <si>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</si>
  <si>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</si>
  <si>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</si>
  <si>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</si>
  <si>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</si>
  <si>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</si>
  <si>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</si>
  <si>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</si>
  <si>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</si>
  <si>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</si>
  <si>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</si>
  <si>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</si>
  <si>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</si>
  <si>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</si>
  <si>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</si>
  <si>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</si>
  <si>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</si>
  <si>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</si>
  <si>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</si>
  <si>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</si>
  <si>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</si>
  <si>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</si>
  <si>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</si>
  <si>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</si>
  <si>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</si>
  <si>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</si>
  <si>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</si>
  <si>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</si>
  <si>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</si>
  <si>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</si>
  <si>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</si>
  <si>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</si>
  <si>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</si>
  <si>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</si>
  <si>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</si>
  <si>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</si>
  <si>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</si>
  <si>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</si>
  <si>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</si>
  <si>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</si>
  <si>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</si>
  <si>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</si>
  <si>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</si>
  <si>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</si>
  <si>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</si>
  <si>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</si>
  <si>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</si>
  <si>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</si>
  <si>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</si>
  <si>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</si>
  <si>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</si>
  <si>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</si>
  <si>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</si>
  <si>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</si>
  <si>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</si>
  <si>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</si>
  <si>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</si>
  <si>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</si>
  <si>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</si>
  <si>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</si>
  <si>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</si>
  <si>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</si>
  <si>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</si>
  <si>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</si>
  <si>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</si>
  <si>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</si>
  <si>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</si>
  <si>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</si>
  <si>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</si>
  <si>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</si>
  <si>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</si>
  <si>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</si>
  <si>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</si>
  <si>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</si>
  <si>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</si>
  <si>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</si>
  <si>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</si>
  <si>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</si>
  <si>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</si>
  <si>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</si>
  <si>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</si>
  <si>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</si>
  <si>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</si>
  <si>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</si>
  <si>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</si>
  <si>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</si>
  <si>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</si>
  <si>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</si>
  <si>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</si>
  <si>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</si>
  <si>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</si>
  <si>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</si>
  <si>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</si>
  <si>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</si>
  <si>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</si>
  <si>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</si>
  <si>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</si>
  <si>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</si>
  <si>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</si>
  <si>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</si>
  <si>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</si>
  <si>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</si>
  <si>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</si>
  <si>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</si>
  <si>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</si>
  <si>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</si>
  <si>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</si>
  <si>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</si>
  <si>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</si>
  <si>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</si>
  <si>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</si>
  <si>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</si>
  <si>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</si>
  <si>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</si>
  <si>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</si>
  <si>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</si>
  <si>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</si>
  <si>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</si>
  <si>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</si>
  <si>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</si>
  <si>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</si>
  <si>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</si>
  <si>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</si>
  <si>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</si>
  <si>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</si>
  <si>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</si>
  <si>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</si>
  <si>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</si>
  <si>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</si>
  <si>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</si>
  <si>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</si>
  <si>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</si>
  <si>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</si>
  <si>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</si>
  <si>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</si>
  <si>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</si>
  <si>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</si>
  <si>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</si>
  <si>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</si>
  <si>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</si>
  <si>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</si>
  <si>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</si>
  <si>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</si>
  <si>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</si>
  <si>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</si>
  <si>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</si>
  <si>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</si>
  <si>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</si>
  <si>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</si>
  <si>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</si>
  <si>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</si>
  <si>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</si>
  <si>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</si>
  <si>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</si>
  <si>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</si>
  <si>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</si>
  <si>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</si>
  <si>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</si>
  <si>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</si>
  <si>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</si>
  <si>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</si>
  <si>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</si>
  <si>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</si>
  <si>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</si>
  <si>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</si>
  <si>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</si>
  <si>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</si>
  <si>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</si>
  <si>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</si>
  <si>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</si>
  <si>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</si>
  <si>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</si>
  <si>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</si>
  <si>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</si>
  <si>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</si>
  <si>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</si>
  <si>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</si>
  <si>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</si>
  <si>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</si>
  <si>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</si>
  <si>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</si>
  <si>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</si>
  <si>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</si>
  <si>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</si>
  <si>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</si>
  <si>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</si>
  <si>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</si>
  <si>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</si>
  <si>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</si>
  <si>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</si>
  <si>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</si>
  <si>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</si>
  <si>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</si>
  <si>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</si>
  <si>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</si>
  <si>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</si>
  <si>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</si>
  <si>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</si>
  <si>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</si>
  <si>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</si>
  <si>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</si>
  <si>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</si>
  <si>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</si>
  <si>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</si>
  <si>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</si>
  <si>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</si>
  <si>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</si>
  <si>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</si>
  <si>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</si>
  <si>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</si>
  <si>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</si>
  <si>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</si>
  <si>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</si>
  <si>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</si>
  <si>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</si>
  <si>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</si>
  <si>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</si>
  <si>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</si>
  <si>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</si>
  <si>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</si>
  <si>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</si>
  <si>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</si>
  <si>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</si>
  <si>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</si>
  <si>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</si>
  <si>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</si>
  <si>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</si>
  <si>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</si>
  <si>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</si>
  <si>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</si>
  <si>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</si>
  <si>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</si>
  <si>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</si>
  <si>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</si>
  <si>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</si>
  <si>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</si>
  <si>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</si>
  <si>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</si>
  <si>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</si>
  <si>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</si>
  <si>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</si>
  <si>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</si>
  <si>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</si>
  <si>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</si>
  <si>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</si>
  <si>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</si>
  <si>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</si>
  <si>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</si>
  <si>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</si>
  <si>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</si>
  <si>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</si>
  <si>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</si>
  <si>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</si>
  <si>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</si>
  <si>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</si>
  <si>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</si>
  <si>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</si>
  <si>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</si>
  <si>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</si>
  <si>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</si>
  <si>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</si>
  <si>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</si>
  <si>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</si>
  <si>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</si>
  <si>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</si>
  <si>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</si>
  <si>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</si>
  <si>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</si>
  <si>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</si>
  <si>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</si>
  <si>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</si>
  <si>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</si>
  <si>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</si>
  <si>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</si>
  <si>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</si>
  <si>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</si>
  <si>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</si>
  <si>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</si>
  <si>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</si>
  <si>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</si>
  <si>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</si>
  <si>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</si>
  <si>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</si>
  <si>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</si>
  <si>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</si>
  <si>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</si>
  <si>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</si>
  <si>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</si>
  <si>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</si>
  <si>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</si>
  <si>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</si>
  <si>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</si>
  <si>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</si>
  <si>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</si>
  <si>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</si>
  <si>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</si>
  <si>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</si>
  <si>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</si>
  <si>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</si>
  <si>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</si>
  <si>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</si>
  <si>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</si>
  <si>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</si>
  <si>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</si>
  <si>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</si>
  <si>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</si>
  <si>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</si>
  <si>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</si>
  <si>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</si>
  <si>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</si>
  <si>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</si>
  <si>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</si>
  <si>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</si>
  <si>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</si>
  <si>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</si>
  <si>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</si>
  <si>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</si>
  <si>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</si>
  <si>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</si>
  <si>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</si>
  <si>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</si>
  <si>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</si>
  <si>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</si>
  <si>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</si>
  <si>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</si>
  <si>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</si>
  <si>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</si>
  <si>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</si>
  <si>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</si>
  <si>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</si>
  <si>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</si>
  <si>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</si>
  <si>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</si>
  <si>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</si>
  <si>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</si>
  <si>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</si>
  <si>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</si>
  <si>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</si>
  <si>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</si>
  <si>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</si>
  <si>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</si>
  <si>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</si>
  <si>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</si>
  <si>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</si>
  <si>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</si>
  <si>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</si>
  <si>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</si>
  <si>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</si>
  <si>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</si>
  <si>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</si>
  <si>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</si>
  <si>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</si>
  <si>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</si>
  <si>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</si>
  <si>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</si>
  <si>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</si>
  <si>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</si>
  <si>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</si>
  <si>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</si>
  <si>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</si>
  <si>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</si>
  <si>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</si>
  <si>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</si>
  <si>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</si>
  <si>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</si>
  <si>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</si>
  <si>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</si>
  <si>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</si>
  <si>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</si>
  <si>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</si>
  <si>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</si>
  <si>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</si>
  <si>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</si>
  <si>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</si>
  <si>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</si>
  <si>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</si>
  <si>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</si>
  <si>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</si>
  <si>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</si>
  <si>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</si>
  <si>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</si>
  <si>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</si>
  <si>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</si>
  <si>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</si>
  <si>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</si>
  <si>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</si>
  <si>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</si>
  <si>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</si>
  <si>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</si>
  <si>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</si>
  <si>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</si>
  <si>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</si>
  <si>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</si>
  <si>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</si>
  <si>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</si>
  <si>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</si>
  <si>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</si>
  <si>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</si>
  <si>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</si>
  <si>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</si>
  <si>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</si>
  <si>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</si>
  <si>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</si>
  <si>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</si>
  <si>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</si>
  <si>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</si>
  <si>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</si>
  <si>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</si>
  <si>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</si>
  <si>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</si>
  <si>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</si>
  <si>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</si>
  <si>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</si>
  <si>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</si>
  <si>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</si>
  <si>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</si>
  <si>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</si>
  <si>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</si>
  <si>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</si>
  <si>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</si>
  <si>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</si>
  <si>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</si>
  <si>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</si>
  <si>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</si>
  <si>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</si>
  <si>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</si>
  <si>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</si>
  <si>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</si>
  <si>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</si>
  <si>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</si>
  <si>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</si>
  <si>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</si>
  <si>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</si>
  <si>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</si>
  <si>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</si>
  <si>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</si>
  <si>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</si>
  <si>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</si>
  <si>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</si>
  <si>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</si>
  <si>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</si>
  <si>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</si>
  <si>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</si>
  <si>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</si>
  <si>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</si>
  <si>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</si>
  <si>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</si>
  <si>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</si>
  <si>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</si>
  <si>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</si>
  <si>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</si>
  <si>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</si>
  <si>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</si>
  <si>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</si>
  <si>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</si>
  <si>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</si>
  <si>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</si>
  <si>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</si>
  <si>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</si>
  <si>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</si>
  <si>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</si>
  <si>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</si>
  <si>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</si>
  <si>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</si>
  <si>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</si>
  <si>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</si>
  <si>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</si>
  <si>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</si>
  <si>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</si>
  <si>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</si>
  <si>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</si>
  <si>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</si>
  <si>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</si>
  <si>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</si>
  <si>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</si>
  <si>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</si>
  <si>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</si>
  <si>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</si>
  <si>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</si>
  <si>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</si>
  <si>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</si>
  <si>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</si>
  <si>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</si>
  <si>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</si>
  <si>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</si>
  <si>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</si>
  <si>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</si>
  <si>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</si>
  <si>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</si>
  <si>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</si>
  <si>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</si>
  <si>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</si>
  <si>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</si>
  <si>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</si>
  <si>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</si>
  <si>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</si>
  <si>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</si>
  <si>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</si>
  <si>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</si>
  <si>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</si>
  <si>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</si>
  <si>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</si>
  <si>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</si>
  <si>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</si>
  <si>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</si>
  <si>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</si>
  <si>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</si>
  <si>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</si>
  <si>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</si>
  <si>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</si>
  <si>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</si>
  <si>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</si>
  <si>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</si>
  <si>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</si>
  <si>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</si>
  <si>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</si>
  <si>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</si>
  <si>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</si>
  <si>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</si>
  <si>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</si>
  <si>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</si>
  <si>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</si>
  <si>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</si>
  <si>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</si>
  <si>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</si>
  <si>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</si>
  <si>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</si>
  <si>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</si>
  <si>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</si>
  <si>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</si>
  <si>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</si>
  <si>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</si>
  <si>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</si>
  <si>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</si>
  <si>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</si>
  <si>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</si>
  <si>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</si>
  <si>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</si>
  <si>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</si>
  <si>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</si>
  <si>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</si>
  <si>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</si>
  <si>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</si>
  <si>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</si>
  <si>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</si>
  <si>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</si>
  <si>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</si>
  <si>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</si>
  <si>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</si>
  <si>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</si>
  <si>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</si>
  <si>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</si>
  <si>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</si>
  <si>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</si>
  <si>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</si>
  <si>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</si>
  <si>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</si>
  <si>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</si>
  <si>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</si>
  <si>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</si>
  <si>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</si>
  <si>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</si>
  <si>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</si>
  <si>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</si>
  <si>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</si>
  <si>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</si>
  <si>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</si>
  <si>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</si>
  <si>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</si>
  <si>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</si>
  <si>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</si>
  <si>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</si>
  <si>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</si>
  <si>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</si>
  <si>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</si>
  <si>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</si>
  <si>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</si>
  <si>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</si>
  <si>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</si>
  <si>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</si>
  <si>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</si>
  <si>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</si>
  <si>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</si>
  <si>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</si>
  <si>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</si>
  <si>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</si>
  <si>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</si>
  <si>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</si>
  <si>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</si>
  <si>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</si>
  <si>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</si>
  <si>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</si>
  <si>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</si>
  <si>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</si>
  <si>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</si>
  <si>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</si>
  <si>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</si>
  <si>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</si>
  <si>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</si>
  <si>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</si>
  <si>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</si>
  <si>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</si>
  <si>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</si>
  <si>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</si>
  <si>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</si>
  <si>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</si>
  <si>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</si>
  <si>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</si>
  <si>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</si>
  <si>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</si>
  <si>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</si>
  <si>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</si>
  <si>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</si>
  <si>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</si>
  <si>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</si>
  <si>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</si>
  <si>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</si>
  <si>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</si>
  <si>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</si>
  <si>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</si>
  <si>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</si>
  <si>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</si>
  <si>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</si>
  <si>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</si>
  <si>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</si>
  <si>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</si>
  <si>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</si>
  <si>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</si>
  <si>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</si>
  <si>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</si>
  <si>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</si>
  <si>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</si>
  <si>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</si>
  <si>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</si>
  <si>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</si>
  <si>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</si>
  <si>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</si>
  <si>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</si>
  <si>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</si>
  <si>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</si>
  <si>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</si>
  <si>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</si>
  <si>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842</t>
    <phoneticPr fontId="2"/>
  </si>
  <si>
    <t>3939</t>
    <phoneticPr fontId="2"/>
  </si>
  <si>
    <t>233</t>
    <phoneticPr fontId="2"/>
  </si>
  <si>
    <t>0012</t>
    <phoneticPr fontId="2"/>
  </si>
  <si>
    <t>横浜市港南区上永谷4-12-14</t>
    <rPh sb="0" eb="3">
      <t>ヨコハマシ</t>
    </rPh>
    <rPh sb="3" eb="6">
      <t>コウナンク</t>
    </rPh>
    <rPh sb="6" eb="9">
      <t>カミナガヤ</t>
    </rPh>
    <phoneticPr fontId="2"/>
  </si>
  <si>
    <t>847</t>
    <phoneticPr fontId="2"/>
  </si>
  <si>
    <t>3496</t>
    <phoneticPr fontId="2"/>
  </si>
  <si>
    <t>小川</t>
    <rPh sb="0" eb="2">
      <t>オガワ</t>
    </rPh>
    <phoneticPr fontId="2"/>
  </si>
  <si>
    <t>充</t>
    <rPh sb="0" eb="1">
      <t>ミツル</t>
    </rPh>
    <phoneticPr fontId="2"/>
  </si>
  <si>
    <t>おがわ</t>
    <phoneticPr fontId="2"/>
  </si>
  <si>
    <t>みつる</t>
    <phoneticPr fontId="2"/>
  </si>
  <si>
    <t>北川</t>
    <rPh sb="0" eb="2">
      <t>キタガワ</t>
    </rPh>
    <phoneticPr fontId="2"/>
  </si>
  <si>
    <t>規子</t>
    <rPh sb="0" eb="2">
      <t>ノリコ</t>
    </rPh>
    <phoneticPr fontId="2"/>
  </si>
  <si>
    <t>きたがわ</t>
    <phoneticPr fontId="2"/>
  </si>
  <si>
    <t>のりこ</t>
    <phoneticPr fontId="2"/>
  </si>
  <si>
    <t>平林</t>
    <rPh sb="0" eb="2">
      <t>ヒラバヤシ</t>
    </rPh>
    <phoneticPr fontId="2"/>
  </si>
  <si>
    <t>くるみ</t>
    <phoneticPr fontId="2"/>
  </si>
  <si>
    <t>ひらばやし</t>
    <phoneticPr fontId="2"/>
  </si>
  <si>
    <t>くるみ</t>
    <phoneticPr fontId="2"/>
  </si>
  <si>
    <t>新谷　隆司</t>
    <rPh sb="0" eb="2">
      <t>シンタニ</t>
    </rPh>
    <rPh sb="3" eb="5">
      <t>リュウジ</t>
    </rPh>
    <phoneticPr fontId="2"/>
  </si>
  <si>
    <t>関</t>
    <rPh sb="0" eb="1">
      <t>セキ</t>
    </rPh>
    <phoneticPr fontId="2"/>
  </si>
  <si>
    <t>緋姫乃</t>
    <rPh sb="0" eb="1">
      <t>ヒ</t>
    </rPh>
    <rPh sb="1" eb="2">
      <t>ヒメ</t>
    </rPh>
    <rPh sb="2" eb="3">
      <t>ノ</t>
    </rPh>
    <phoneticPr fontId="2"/>
  </si>
  <si>
    <t>伊藤</t>
    <rPh sb="0" eb="2">
      <t>イトウ</t>
    </rPh>
    <phoneticPr fontId="2"/>
  </si>
  <si>
    <t>風花</t>
    <rPh sb="0" eb="2">
      <t>フウカ</t>
    </rPh>
    <phoneticPr fontId="2"/>
  </si>
  <si>
    <t>このみ</t>
    <phoneticPr fontId="2"/>
  </si>
  <si>
    <t>岡田</t>
    <rPh sb="0" eb="2">
      <t>オカダ</t>
    </rPh>
    <phoneticPr fontId="2"/>
  </si>
  <si>
    <t>萌花</t>
    <rPh sb="0" eb="2">
      <t>モエカ</t>
    </rPh>
    <phoneticPr fontId="2"/>
  </si>
  <si>
    <t>高橋</t>
    <rPh sb="0" eb="2">
      <t>タカハシ</t>
    </rPh>
    <phoneticPr fontId="2"/>
  </si>
  <si>
    <t>芽楓</t>
    <rPh sb="0" eb="1">
      <t>メイ</t>
    </rPh>
    <rPh sb="1" eb="2">
      <t>カエデ</t>
    </rPh>
    <phoneticPr fontId="2"/>
  </si>
  <si>
    <t>太田</t>
    <rPh sb="0" eb="2">
      <t>オオタ</t>
    </rPh>
    <phoneticPr fontId="2"/>
  </si>
  <si>
    <t>塔子</t>
    <rPh sb="0" eb="2">
      <t>トウコ</t>
    </rPh>
    <phoneticPr fontId="2"/>
  </si>
  <si>
    <t>吉井</t>
    <rPh sb="0" eb="2">
      <t>ヨシイ</t>
    </rPh>
    <phoneticPr fontId="2"/>
  </si>
  <si>
    <t>晴香</t>
    <rPh sb="0" eb="2">
      <t>ハルカ</t>
    </rPh>
    <phoneticPr fontId="2"/>
  </si>
  <si>
    <t>重冨</t>
    <rPh sb="0" eb="2">
      <t>シゲトミ</t>
    </rPh>
    <phoneticPr fontId="2"/>
  </si>
  <si>
    <t>陽奈</t>
    <rPh sb="0" eb="2">
      <t>ヒナ</t>
    </rPh>
    <phoneticPr fontId="2"/>
  </si>
  <si>
    <t>北村</t>
    <rPh sb="0" eb="2">
      <t>キタムラ</t>
    </rPh>
    <phoneticPr fontId="2"/>
  </si>
  <si>
    <t>風月</t>
    <rPh sb="0" eb="1">
      <t>フウ</t>
    </rPh>
    <rPh sb="1" eb="2">
      <t>ツキ</t>
    </rPh>
    <phoneticPr fontId="2"/>
  </si>
  <si>
    <t>石関</t>
    <rPh sb="0" eb="2">
      <t>イシゼキ</t>
    </rPh>
    <phoneticPr fontId="2"/>
  </si>
  <si>
    <t>葉菜子</t>
    <rPh sb="0" eb="3">
      <t>ハナコ</t>
    </rPh>
    <phoneticPr fontId="2"/>
  </si>
  <si>
    <t>せき</t>
    <phoneticPr fontId="2"/>
  </si>
  <si>
    <t>ひめの</t>
    <phoneticPr fontId="2"/>
  </si>
  <si>
    <t>いとう</t>
    <phoneticPr fontId="2"/>
  </si>
  <si>
    <t>ふうか</t>
    <phoneticPr fontId="2"/>
  </si>
  <si>
    <t>このみ</t>
    <phoneticPr fontId="2"/>
  </si>
  <si>
    <t>おかだ</t>
    <phoneticPr fontId="2"/>
  </si>
  <si>
    <t>もえか</t>
    <phoneticPr fontId="2"/>
  </si>
  <si>
    <t>たかはし</t>
    <phoneticPr fontId="2"/>
  </si>
  <si>
    <t>めいか</t>
    <phoneticPr fontId="2"/>
  </si>
  <si>
    <t>おおた</t>
    <phoneticPr fontId="2"/>
  </si>
  <si>
    <t>とうこ</t>
    <phoneticPr fontId="2"/>
  </si>
  <si>
    <t>よしい</t>
    <phoneticPr fontId="2"/>
  </si>
  <si>
    <t>はるか</t>
    <phoneticPr fontId="2"/>
  </si>
  <si>
    <t>しげとみ</t>
    <phoneticPr fontId="2"/>
  </si>
  <si>
    <t>ひな</t>
    <phoneticPr fontId="2"/>
  </si>
  <si>
    <t>きたむら</t>
    <phoneticPr fontId="2"/>
  </si>
  <si>
    <t>ふうか</t>
    <phoneticPr fontId="2"/>
  </si>
  <si>
    <t>いしぜき</t>
    <phoneticPr fontId="2"/>
  </si>
  <si>
    <t>はなこ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</si>
</sst>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S6" sqref="S6"/>
    </sheetView>
  </sheetViews>
  <sheetFormatPr defaultColWidth="38.375" defaultRowHeight="14.25"/>
  <cols>
    <col min="1" max="1" width="7.5" style="34" hidden="1" customWidth="1"/>
    <col min="2" max="2" width="6.1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1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1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1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1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1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1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1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1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1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1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1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1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43.3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7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7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F3" sqref="F3:AA4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1205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横浜市立上永谷中学校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709</v>
      </c>
      <c r="L20" s="122"/>
      <c r="M20" s="122"/>
      <c r="N20" s="122"/>
      <c r="O20" s="123"/>
      <c r="P20" s="119">
        <v>3</v>
      </c>
      <c r="Q20" s="119"/>
      <c r="R20" s="110">
        <v>173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739</v>
      </c>
      <c r="AA20" s="122"/>
      <c r="AB20" s="122"/>
      <c r="AC20" s="122"/>
      <c r="AD20" s="122"/>
      <c r="AE20" s="122" t="s">
        <v>740</v>
      </c>
      <c r="AF20" s="122"/>
      <c r="AG20" s="122"/>
      <c r="AH20" s="122"/>
      <c r="AI20" s="123"/>
      <c r="AJ20" s="119">
        <v>3</v>
      </c>
      <c r="AK20" s="119"/>
      <c r="AL20" s="110">
        <v>167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720</v>
      </c>
      <c r="AA21" s="115"/>
      <c r="AB21" s="115"/>
      <c r="AC21" s="115"/>
      <c r="AD21" s="115"/>
      <c r="AE21" s="115" t="s">
        <v>721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730</v>
      </c>
      <c r="G22" s="88"/>
      <c r="H22" s="88"/>
      <c r="I22" s="88"/>
      <c r="J22" s="88"/>
      <c r="K22" s="88" t="s">
        <v>731</v>
      </c>
      <c r="L22" s="88"/>
      <c r="M22" s="88"/>
      <c r="N22" s="88"/>
      <c r="O22" s="89"/>
      <c r="P22" s="78">
        <v>3</v>
      </c>
      <c r="Q22" s="78"/>
      <c r="R22" s="94">
        <v>159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741</v>
      </c>
      <c r="AA22" s="88"/>
      <c r="AB22" s="88"/>
      <c r="AC22" s="88"/>
      <c r="AD22" s="88"/>
      <c r="AE22" s="88" t="s">
        <v>742</v>
      </c>
      <c r="AF22" s="88"/>
      <c r="AG22" s="88"/>
      <c r="AH22" s="88"/>
      <c r="AI22" s="89"/>
      <c r="AJ22" s="78">
        <v>3</v>
      </c>
      <c r="AK22" s="78"/>
      <c r="AL22" s="94">
        <v>150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722</v>
      </c>
      <c r="AA23" s="106"/>
      <c r="AB23" s="106"/>
      <c r="AC23" s="106"/>
      <c r="AD23" s="106"/>
      <c r="AE23" s="106" t="s">
        <v>723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732</v>
      </c>
      <c r="G24" s="88"/>
      <c r="H24" s="88"/>
      <c r="I24" s="88"/>
      <c r="J24" s="88"/>
      <c r="K24" s="88" t="s">
        <v>733</v>
      </c>
      <c r="L24" s="88"/>
      <c r="M24" s="88"/>
      <c r="N24" s="88"/>
      <c r="O24" s="89"/>
      <c r="P24" s="78">
        <v>3</v>
      </c>
      <c r="Q24" s="78"/>
      <c r="R24" s="94">
        <v>162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743</v>
      </c>
      <c r="AA24" s="88"/>
      <c r="AB24" s="88"/>
      <c r="AC24" s="88"/>
      <c r="AD24" s="88"/>
      <c r="AE24" s="88" t="s">
        <v>744</v>
      </c>
      <c r="AF24" s="88"/>
      <c r="AG24" s="88"/>
      <c r="AH24" s="88"/>
      <c r="AI24" s="89"/>
      <c r="AJ24" s="78">
        <v>2</v>
      </c>
      <c r="AK24" s="78"/>
      <c r="AL24" s="94">
        <v>170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724</v>
      </c>
      <c r="AA25" s="106"/>
      <c r="AB25" s="106"/>
      <c r="AC25" s="106"/>
      <c r="AD25" s="106"/>
      <c r="AE25" s="106" t="s">
        <v>725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708</v>
      </c>
      <c r="G26" s="88"/>
      <c r="H26" s="88"/>
      <c r="I26" s="88"/>
      <c r="J26" s="88"/>
      <c r="K26" s="88" t="s">
        <v>734</v>
      </c>
      <c r="L26" s="88"/>
      <c r="M26" s="88"/>
      <c r="N26" s="88"/>
      <c r="O26" s="89"/>
      <c r="P26" s="78">
        <v>3</v>
      </c>
      <c r="Q26" s="78"/>
      <c r="R26" s="94">
        <v>165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2</v>
      </c>
      <c r="AK26" s="78"/>
      <c r="AL26" s="94">
        <v>160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706</v>
      </c>
      <c r="G27" s="106"/>
      <c r="H27" s="106"/>
      <c r="I27" s="106"/>
      <c r="J27" s="106"/>
      <c r="K27" s="106" t="s">
        <v>715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726</v>
      </c>
      <c r="AA27" s="106"/>
      <c r="AB27" s="106"/>
      <c r="AC27" s="106"/>
      <c r="AD27" s="106"/>
      <c r="AE27" s="106" t="s">
        <v>727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735</v>
      </c>
      <c r="G28" s="88"/>
      <c r="H28" s="88"/>
      <c r="I28" s="88"/>
      <c r="J28" s="88"/>
      <c r="K28" s="88" t="s">
        <v>736</v>
      </c>
      <c r="L28" s="88"/>
      <c r="M28" s="88"/>
      <c r="N28" s="88"/>
      <c r="O28" s="89"/>
      <c r="P28" s="78">
        <v>3</v>
      </c>
      <c r="Q28" s="78"/>
      <c r="R28" s="94">
        <v>159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747</v>
      </c>
      <c r="AA28" s="88"/>
      <c r="AB28" s="88"/>
      <c r="AC28" s="88"/>
      <c r="AD28" s="88"/>
      <c r="AE28" s="88" t="s">
        <v>748</v>
      </c>
      <c r="AF28" s="88"/>
      <c r="AG28" s="88"/>
      <c r="AH28" s="88"/>
      <c r="AI28" s="89"/>
      <c r="AJ28" s="78">
        <v>2</v>
      </c>
      <c r="AK28" s="78"/>
      <c r="AL28" s="94">
        <v>158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716</v>
      </c>
      <c r="G29" s="106"/>
      <c r="H29" s="106"/>
      <c r="I29" s="106"/>
      <c r="J29" s="106"/>
      <c r="K29" s="106" t="s">
        <v>717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728</v>
      </c>
      <c r="AA29" s="106"/>
      <c r="AB29" s="106"/>
      <c r="AC29" s="106"/>
      <c r="AD29" s="106"/>
      <c r="AE29" s="106" t="s">
        <v>729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737</v>
      </c>
      <c r="G30" s="88"/>
      <c r="H30" s="88"/>
      <c r="I30" s="88"/>
      <c r="J30" s="88"/>
      <c r="K30" s="88" t="s">
        <v>738</v>
      </c>
      <c r="L30" s="88"/>
      <c r="M30" s="88"/>
      <c r="N30" s="88"/>
      <c r="O30" s="89"/>
      <c r="P30" s="78">
        <v>3</v>
      </c>
      <c r="Q30" s="78"/>
      <c r="R30" s="94">
        <v>159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718</v>
      </c>
      <c r="G31" s="81"/>
      <c r="H31" s="81"/>
      <c r="I31" s="81"/>
      <c r="J31" s="81"/>
      <c r="K31" s="81" t="s">
        <v>719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7" customHeight="1"/>
    <row r="39" spans="1:43" ht="24" customHeight="1">
      <c r="A39" s="62" t="s">
        <v>681</v>
      </c>
      <c r="B39" s="248" t="str">
        <f>IF(S2="","",VLOOKUP(S2,チーム番号!A3:E502,5,FALSE))</f>
        <v>横浜市立上永谷中学校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710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7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4" zoomScaleNormal="100" zoomScaleSheetLayoutView="100" workbookViewId="0">
      <selection sqref="A1:AN1"/>
    </sheetView>
  </sheetViews>
  <sheetFormatPr defaultColWidth="2.125" defaultRowHeight="13.5"/>
  <cols>
    <col min="1" max="1" width="8.875" style="3" customWidth="1"/>
    <col min="2" max="16384" width="2.1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1205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横浜市立上永谷中学校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おがわ</v>
      </c>
      <c r="F7" s="328"/>
      <c r="G7" s="328"/>
      <c r="H7" s="328"/>
      <c r="I7" s="328"/>
      <c r="J7" s="328"/>
      <c r="K7" s="328" t="str">
        <f>IF(入力!L12="","",入力!L12)</f>
        <v>みつる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きたがわ</v>
      </c>
      <c r="V7" s="155"/>
      <c r="W7" s="155"/>
      <c r="X7" s="155"/>
      <c r="Y7" s="155"/>
      <c r="Z7" s="330"/>
      <c r="AA7" s="310" t="str">
        <f>IF(入力!AB12="","",入力!AB12)</f>
        <v>のりこ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小川</v>
      </c>
      <c r="F8" s="351"/>
      <c r="G8" s="351"/>
      <c r="H8" s="351"/>
      <c r="I8" s="351"/>
      <c r="J8" s="351"/>
      <c r="K8" s="351" t="str">
        <f>IF(入力!L13="","",入力!L13)</f>
        <v>充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北川</v>
      </c>
      <c r="V8" s="319"/>
      <c r="W8" s="319"/>
      <c r="X8" s="319"/>
      <c r="Y8" s="319"/>
      <c r="Z8" s="320"/>
      <c r="AA8" s="321" t="str">
        <f>IF(入力!AB13="","",入力!AB13)</f>
        <v>規子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ひらばやし</v>
      </c>
      <c r="V9" s="155"/>
      <c r="W9" s="155"/>
      <c r="X9" s="155"/>
      <c r="Y9" s="155"/>
      <c r="Z9" s="330"/>
      <c r="AA9" s="310" t="str">
        <f>IF(入力!AB14="","",入力!AB14)</f>
        <v>くるみ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平林</v>
      </c>
      <c r="V10" s="336"/>
      <c r="W10" s="336"/>
      <c r="X10" s="336"/>
      <c r="Y10" s="336"/>
      <c r="Z10" s="337"/>
      <c r="AA10" s="338" t="str">
        <f>IF(入力!AB15="","",入力!AB15)</f>
        <v>くるみ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ひらばやし</v>
      </c>
      <c r="F15" s="286"/>
      <c r="G15" s="286"/>
      <c r="H15" s="286"/>
      <c r="I15" s="286"/>
      <c r="J15" s="286" t="str">
        <f>IF(入力!K20="","",入力!K20)</f>
        <v>くるみ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おおた</v>
      </c>
      <c r="Z15" s="286"/>
      <c r="AA15" s="286"/>
      <c r="AB15" s="286"/>
      <c r="AC15" s="286"/>
      <c r="AD15" s="286" t="str">
        <f>IF(入力!AE20="","",入力!AE20)</f>
        <v>とうこ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平林</v>
      </c>
      <c r="F16" s="302"/>
      <c r="G16" s="302"/>
      <c r="H16" s="302"/>
      <c r="I16" s="302"/>
      <c r="J16" s="302" t="str">
        <f>IF(入力!K21="","",入力!K21)</f>
        <v>くるみ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太田</v>
      </c>
      <c r="Z16" s="302"/>
      <c r="AA16" s="302"/>
      <c r="AB16" s="302"/>
      <c r="AC16" s="302"/>
      <c r="AD16" s="302" t="str">
        <f>IF(入力!AE21="","",入力!AE21)</f>
        <v>塔子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せき</v>
      </c>
      <c r="F17" s="281"/>
      <c r="G17" s="281"/>
      <c r="H17" s="281"/>
      <c r="I17" s="281"/>
      <c r="J17" s="281" t="str">
        <f>IF(入力!K22="","",入力!K22)</f>
        <v>ひめの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よしい</v>
      </c>
      <c r="Z17" s="281"/>
      <c r="AA17" s="281"/>
      <c r="AB17" s="281"/>
      <c r="AC17" s="281"/>
      <c r="AD17" s="281" t="str">
        <f>IF(入力!AE22="","",入力!AE22)</f>
        <v>はるか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関</v>
      </c>
      <c r="F18" s="274"/>
      <c r="G18" s="274"/>
      <c r="H18" s="274"/>
      <c r="I18" s="274"/>
      <c r="J18" s="274" t="str">
        <f>IF(入力!K23="","",入力!K23)</f>
        <v>緋姫乃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吉井</v>
      </c>
      <c r="Z18" s="274"/>
      <c r="AA18" s="274"/>
      <c r="AB18" s="274"/>
      <c r="AC18" s="274"/>
      <c r="AD18" s="274" t="str">
        <f>IF(入力!AE23="","",入力!AE23)</f>
        <v>晴香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いとう</v>
      </c>
      <c r="F19" s="281"/>
      <c r="G19" s="281"/>
      <c r="H19" s="281"/>
      <c r="I19" s="281"/>
      <c r="J19" s="281" t="str">
        <f>IF(入力!K24="","",入力!K24)</f>
        <v>ふうか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しげとみ</v>
      </c>
      <c r="Z19" s="281"/>
      <c r="AA19" s="281"/>
      <c r="AB19" s="281"/>
      <c r="AC19" s="281"/>
      <c r="AD19" s="281" t="str">
        <f>IF(入力!AE24="","",入力!AE24)</f>
        <v>ひな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170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伊藤</v>
      </c>
      <c r="F20" s="274"/>
      <c r="G20" s="274"/>
      <c r="H20" s="274"/>
      <c r="I20" s="274"/>
      <c r="J20" s="274" t="str">
        <f>IF(入力!K25="","",入力!K25)</f>
        <v>風花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重冨</v>
      </c>
      <c r="Z20" s="274"/>
      <c r="AA20" s="274"/>
      <c r="AB20" s="274"/>
      <c r="AC20" s="274"/>
      <c r="AD20" s="274" t="str">
        <f>IF(入力!AE25="","",入力!AE25)</f>
        <v>陽奈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ひらばやし</v>
      </c>
      <c r="F21" s="281"/>
      <c r="G21" s="281"/>
      <c r="H21" s="281"/>
      <c r="I21" s="281"/>
      <c r="J21" s="281" t="str">
        <f>IF(入力!K26="","",入力!K26)</f>
        <v>このみ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きたむら</v>
      </c>
      <c r="Z21" s="281"/>
      <c r="AA21" s="281"/>
      <c r="AB21" s="281"/>
      <c r="AC21" s="281"/>
      <c r="AD21" s="281" t="str">
        <f>IF(入力!AE26="","",入力!AE26)</f>
        <v>ふうか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平林</v>
      </c>
      <c r="F22" s="274"/>
      <c r="G22" s="274"/>
      <c r="H22" s="274"/>
      <c r="I22" s="274"/>
      <c r="J22" s="274" t="str">
        <f>IF(入力!K27="","",入力!K27)</f>
        <v>このみ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北村</v>
      </c>
      <c r="Z22" s="274"/>
      <c r="AA22" s="274"/>
      <c r="AB22" s="274"/>
      <c r="AC22" s="274"/>
      <c r="AD22" s="274" t="str">
        <f>IF(入力!AE27="","",入力!AE27)</f>
        <v>風月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おかだ</v>
      </c>
      <c r="F23" s="281"/>
      <c r="G23" s="281"/>
      <c r="H23" s="281"/>
      <c r="I23" s="281"/>
      <c r="J23" s="281" t="str">
        <f>IF(入力!K28="","",入力!K28)</f>
        <v>もえか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159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いしぜき</v>
      </c>
      <c r="Z23" s="281"/>
      <c r="AA23" s="281"/>
      <c r="AB23" s="281"/>
      <c r="AC23" s="281"/>
      <c r="AD23" s="281" t="str">
        <f>IF(入力!AE28="","",入力!AE28)</f>
        <v>はなこ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158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岡田</v>
      </c>
      <c r="F24" s="274"/>
      <c r="G24" s="274"/>
      <c r="H24" s="274"/>
      <c r="I24" s="274"/>
      <c r="J24" s="274" t="str">
        <f>IF(入力!K29="","",入力!K29)</f>
        <v>萌花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石関</v>
      </c>
      <c r="Z24" s="274"/>
      <c r="AA24" s="274"/>
      <c r="AB24" s="274"/>
      <c r="AC24" s="274"/>
      <c r="AD24" s="274" t="str">
        <f>IF(入力!AE29="","",入力!AE29)</f>
        <v>葉菜子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たかはし</v>
      </c>
      <c r="F25" s="281"/>
      <c r="G25" s="281"/>
      <c r="H25" s="281"/>
      <c r="I25" s="281"/>
      <c r="J25" s="281" t="str">
        <f>IF(入力!K30="","",入力!K30)</f>
        <v>めいか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159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高橋</v>
      </c>
      <c r="F26" s="315"/>
      <c r="G26" s="315"/>
      <c r="H26" s="315"/>
      <c r="I26" s="315"/>
      <c r="J26" s="315" t="str">
        <f>IF(入力!K31="","",入力!K31)</f>
        <v>芽楓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7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1205</v>
      </c>
      <c r="B7" s="46" t="str">
        <f>入力!$F$3</f>
        <v>横浜市立上永谷中学校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233</v>
      </c>
      <c r="G7" s="57" t="str">
        <f>IF(入力!$I$6="","",入力!$I$6)</f>
        <v>0012</v>
      </c>
      <c r="H7" s="46"/>
      <c r="I7" s="46" t="str">
        <f>IF(入力!$L$5="","",入力!$L$5)</f>
        <v>横浜市港南区上永谷4-12-14</v>
      </c>
      <c r="J7" s="46"/>
      <c r="K7" s="57" t="str">
        <f>IF(入力!$AB$4="","",入力!$AB$4)</f>
        <v>045</v>
      </c>
      <c r="L7" s="57" t="str">
        <f>IF(入力!$AG$4="","",入力!$AG$4)</f>
        <v>842</v>
      </c>
      <c r="M7" s="57" t="str">
        <f>IF(入力!$AL$4="","",入力!$AL$4)</f>
        <v>3939</v>
      </c>
      <c r="N7" s="57" t="str">
        <f>IF(入力!$AB$6="","",入力!$AB$6)</f>
        <v>045</v>
      </c>
      <c r="O7" s="57" t="str">
        <f>IF(入力!$AG$6="","",入力!$AG$6)</f>
        <v>847</v>
      </c>
      <c r="P7" s="57" t="str">
        <f>IF(入力!$AL$6="","",入力!$AL$6)</f>
        <v>3496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小川</v>
      </c>
      <c r="D16" s="46" t="str">
        <f>IF(入力!$L$13="","",入力!$L$13)</f>
        <v>充</v>
      </c>
      <c r="E16" s="46" t="str">
        <f>IF(入力!$F$12="","",入力!$F$12)</f>
        <v>おがわ</v>
      </c>
      <c r="F16" s="46" t="str">
        <f>IF(入力!$L$12="","",入力!$L$12)</f>
        <v>みつる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北川</v>
      </c>
      <c r="D17" s="46" t="str">
        <f>IF(入力!$AB$13="","",入力!$AB$13)</f>
        <v>規子</v>
      </c>
      <c r="E17" s="46" t="str">
        <f>IF(入力!$V$12="","",入力!$V$12)</f>
        <v>きたがわ</v>
      </c>
      <c r="F17" s="46" t="str">
        <f>IF(入力!$AB$12="","",入力!$AB$12)</f>
        <v>のりこ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平林</v>
      </c>
      <c r="D24" s="46" t="str">
        <f>IF(入力!$AB$15="","",入力!$AB$15)</f>
        <v>くるみ</v>
      </c>
      <c r="E24" s="46" t="str">
        <f>IF(入力!$V$14="","",入力!$V$14)</f>
        <v>ひらばやし</v>
      </c>
      <c r="F24" s="46" t="str">
        <f>IF(入力!$AB$14="","",入力!$AB$14)</f>
        <v>くるみ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平林</v>
      </c>
      <c r="D53" s="46" t="str">
        <f>IF(入力!K21="","",入力!K21)</f>
        <v>くるみ</v>
      </c>
      <c r="E53" s="46" t="str">
        <f>IF(入力!F20="","",入力!F20)</f>
        <v>ひらばやし</v>
      </c>
      <c r="F53" s="46" t="str">
        <f>IF(入力!K20="","",入力!K20)</f>
        <v>くるみ</v>
      </c>
      <c r="G53" s="46"/>
      <c r="H53" s="46"/>
      <c r="I53" s="46">
        <f>IF(入力!P20="","",入力!P20)</f>
        <v>3</v>
      </c>
      <c r="J53" s="46">
        <f>IF(入力!R20="","",入力!R20)</f>
        <v>173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関</v>
      </c>
      <c r="D54" s="46" t="str">
        <f>IF(入力!K23="","",入力!K23)</f>
        <v>緋姫乃</v>
      </c>
      <c r="E54" s="46" t="str">
        <f>IF(入力!F22="","",入力!F22)</f>
        <v>せき</v>
      </c>
      <c r="F54" s="46" t="str">
        <f>IF(入力!K22="","",入力!K22)</f>
        <v>ひめの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伊藤</v>
      </c>
      <c r="D55" s="46" t="str">
        <f>IF(入力!K25="","",入力!K25)</f>
        <v>風花</v>
      </c>
      <c r="E55" s="46" t="str">
        <f>IF(入力!F24="","",入力!F24)</f>
        <v>いとう</v>
      </c>
      <c r="F55" s="46" t="str">
        <f>IF(入力!K24="","",入力!K24)</f>
        <v>ふうか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平林</v>
      </c>
      <c r="D56" s="46" t="str">
        <f>IF(入力!K27="","",入力!K27)</f>
        <v>このみ</v>
      </c>
      <c r="E56" s="46" t="str">
        <f>IF(入力!F26="","",入力!F26)</f>
        <v>ひらばやし</v>
      </c>
      <c r="F56" s="46" t="str">
        <f>IF(入力!K26="","",入力!K26)</f>
        <v>このみ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岡田</v>
      </c>
      <c r="D57" s="46" t="str">
        <f>IF(入力!K29="","",入力!K29)</f>
        <v>萌花</v>
      </c>
      <c r="E57" s="46" t="str">
        <f>IF(入力!F28="","",入力!F28)</f>
        <v>おかだ</v>
      </c>
      <c r="F57" s="46" t="str">
        <f>IF(入力!K28="","",入力!K28)</f>
        <v>もえか</v>
      </c>
      <c r="G57" s="46"/>
      <c r="H57" s="46"/>
      <c r="I57" s="46">
        <f>IF(入力!P28="","",入力!P28)</f>
        <v>3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高橋</v>
      </c>
      <c r="D58" s="46" t="str">
        <f>IF(入力!K31="","",入力!K31)</f>
        <v>芽楓</v>
      </c>
      <c r="E58" s="46" t="str">
        <f>IF(入力!F30="","",入力!F30)</f>
        <v>たかはし</v>
      </c>
      <c r="F58" s="46" t="str">
        <f>IF(入力!K30="","",入力!K30)</f>
        <v>めいか</v>
      </c>
      <c r="G58" s="46"/>
      <c r="H58" s="46"/>
      <c r="I58" s="46">
        <f>IF(入力!P30="","",入力!P30)</f>
        <v>3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太田</v>
      </c>
      <c r="D59" s="46" t="str">
        <f>IF(入力!AE21="","",入力!AE21)</f>
        <v>塔子</v>
      </c>
      <c r="E59" s="46" t="str">
        <f>IF(入力!Z20="","",入力!Z20)</f>
        <v>おおた</v>
      </c>
      <c r="F59" s="46" t="str">
        <f>IF(入力!AE20="","",入力!AE20)</f>
        <v>とうこ</v>
      </c>
      <c r="G59" s="46"/>
      <c r="H59" s="46"/>
      <c r="I59" s="46">
        <f>IF(入力!AJ20="","",入力!AJ20)</f>
        <v>3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吉井</v>
      </c>
      <c r="D60" s="46" t="str">
        <f>IF(入力!AE23="","",入力!AE23)</f>
        <v>晴香</v>
      </c>
      <c r="E60" s="46" t="str">
        <f>IF(入力!Z22="","",入力!Z22)</f>
        <v>よしい</v>
      </c>
      <c r="F60" s="46" t="str">
        <f>IF(入力!AE22="","",入力!AE22)</f>
        <v>はるか</v>
      </c>
      <c r="G60" s="46"/>
      <c r="H60" s="46"/>
      <c r="I60" s="46">
        <f>IF(入力!AJ22="","",入力!AJ22)</f>
        <v>3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重冨</v>
      </c>
      <c r="D61" s="46" t="str">
        <f>IF(入力!AE25="","",入力!AE25)</f>
        <v>陽奈</v>
      </c>
      <c r="E61" s="46" t="str">
        <f>IF(入力!Z24="","",入力!Z24)</f>
        <v>しげとみ</v>
      </c>
      <c r="F61" s="46" t="str">
        <f>IF(入力!AE24="","",入力!AE24)</f>
        <v>ひな</v>
      </c>
      <c r="G61" s="46"/>
      <c r="H61" s="46"/>
      <c r="I61" s="46">
        <f>IF(入力!AJ24="","",入力!AJ24)</f>
        <v>2</v>
      </c>
      <c r="J61" s="46">
        <f>IF(入力!AL24="","",入力!AL24)</f>
        <v>170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北村</v>
      </c>
      <c r="D62" s="46" t="str">
        <f>IF(入力!AE27="","",入力!AE27)</f>
        <v>風月</v>
      </c>
      <c r="E62" s="46" t="str">
        <f>IF(入力!Z26="","",入力!Z26)</f>
        <v>きたむら</v>
      </c>
      <c r="F62" s="46" t="str">
        <f>IF(入力!AE26="","",入力!AE26)</f>
        <v>ふうか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石関</v>
      </c>
      <c r="D63" s="46" t="str">
        <f>IF(入力!AE29="","",入力!AE29)</f>
        <v>葉菜子</v>
      </c>
      <c r="E63" s="46" t="str">
        <f>IF(入力!Z28="","",入力!Z28)</f>
        <v>いしぜき</v>
      </c>
      <c r="F63" s="46" t="str">
        <f>IF(入力!AE28="","",入力!AE28)</f>
        <v>はなこ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2018-05-01T06:58:56Z</cp:lastPrinted>
  <dcterms:created xsi:type="dcterms:W3CDTF">2006-11-03T01:52:14Z</dcterms:created>
  <dcterms:modified xsi:type="dcterms:W3CDTF">2018-05-01T07:13:59Z</dcterms:modified>
</cp:coreProperties>
</file>