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.H26KOUMU09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<sst xmlns="http://schemas.openxmlformats.org/spreadsheetml/2006/main" count="1488" uniqueCount="767">
  <si>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</si>
  <si>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</si>
  <si>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</si>
  <si>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</si>
  <si>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</si>
  <si>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</si>
  <si>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</si>
  <si>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</si>
  <si>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</si>
  <si>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</si>
  <si>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</si>
  <si>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</si>
  <si>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</si>
  <si>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</si>
  <si>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</si>
  <si>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</si>
  <si>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</si>
  <si>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</si>
  <si>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</si>
  <si>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</si>
  <si>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</si>
  <si>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</si>
  <si>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</si>
  <si>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</si>
  <si>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</si>
  <si>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</si>
  <si>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</si>
  <si>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</si>
  <si>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</si>
  <si>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</si>
  <si>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</si>
  <si>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</si>
  <si>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</si>
  <si>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</si>
  <si>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</si>
  <si>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</si>
  <si>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</si>
  <si>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</si>
  <si>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</si>
  <si>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</si>
  <si>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</si>
  <si>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</si>
  <si>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</si>
  <si>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</si>
  <si>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</si>
  <si>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</si>
  <si>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</si>
  <si>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</si>
  <si>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</si>
  <si>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</si>
  <si>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</si>
  <si>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</si>
  <si>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</si>
  <si>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</si>
  <si>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</si>
  <si>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</si>
  <si>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</si>
  <si>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</si>
  <si>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</si>
  <si>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</si>
  <si>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</si>
  <si>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</si>
  <si>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</si>
  <si>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</si>
  <si>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</si>
  <si>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</si>
  <si>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</si>
  <si>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</si>
  <si>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</si>
  <si>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</si>
  <si>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</si>
  <si>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</si>
  <si>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</si>
  <si>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</si>
  <si>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</si>
  <si>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</si>
  <si>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</si>
  <si>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</si>
  <si>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</si>
  <si>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</si>
  <si>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</si>
  <si>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</si>
  <si>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</si>
  <si>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</si>
  <si>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</si>
  <si>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</si>
  <si>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</si>
  <si>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</si>
  <si>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</si>
  <si>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</si>
  <si>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</si>
  <si>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</si>
  <si>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</si>
  <si>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</si>
  <si>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</si>
  <si>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</si>
  <si>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</si>
  <si>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</si>
  <si>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</si>
  <si>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</si>
  <si>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</si>
  <si>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</si>
  <si>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</si>
  <si>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</si>
  <si>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</si>
  <si>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</si>
  <si>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</si>
  <si>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</si>
  <si>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</si>
  <si>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</si>
  <si>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</si>
  <si>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</si>
  <si>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</si>
  <si>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</si>
  <si>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</si>
  <si>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</si>
  <si>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</si>
  <si>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</si>
  <si>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</si>
  <si>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</si>
  <si>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</si>
  <si>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</si>
  <si>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</si>
  <si>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</si>
  <si>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</si>
  <si>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</si>
  <si>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</si>
  <si>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</si>
  <si>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</si>
  <si>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</si>
  <si>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</si>
  <si>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</si>
  <si>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</si>
  <si>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</si>
  <si>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</si>
  <si>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</si>
  <si>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</si>
  <si>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</si>
  <si>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</si>
  <si>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</si>
  <si>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</si>
  <si>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</si>
  <si>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</si>
  <si>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</si>
  <si>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</si>
  <si>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</si>
  <si>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</si>
  <si>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</si>
  <si>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</si>
  <si>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</si>
  <si>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</si>
  <si>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</si>
  <si>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</si>
  <si>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</si>
  <si>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</si>
  <si>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</si>
  <si>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</si>
  <si>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</si>
  <si>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</si>
  <si>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</si>
  <si>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</si>
  <si>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</si>
  <si>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</si>
  <si>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</si>
  <si>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</si>
  <si>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</si>
  <si>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</si>
  <si>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</si>
  <si>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</si>
  <si>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</si>
  <si>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</si>
  <si>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</si>
  <si>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</si>
  <si>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</si>
  <si>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</si>
  <si>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</si>
  <si>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</si>
  <si>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</si>
  <si>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</si>
  <si>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</si>
  <si>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</si>
  <si>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</si>
  <si>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</si>
  <si>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</si>
  <si>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</si>
  <si>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</si>
  <si>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</si>
  <si>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</si>
  <si>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</si>
  <si>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</si>
  <si>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</si>
  <si>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</si>
  <si>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</si>
  <si>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</si>
  <si>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</si>
  <si>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</si>
  <si>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</si>
  <si>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</si>
  <si>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</si>
  <si>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</si>
  <si>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</si>
  <si>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</si>
  <si>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</si>
  <si>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</si>
  <si>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</si>
  <si>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</si>
  <si>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</si>
  <si>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</si>
  <si>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</si>
  <si>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</si>
  <si>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</si>
  <si>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</si>
  <si>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</si>
  <si>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</si>
  <si>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</si>
  <si>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</si>
  <si>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</si>
  <si>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</si>
  <si>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</si>
  <si>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</si>
  <si>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</si>
  <si>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</si>
  <si>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</si>
  <si>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</si>
  <si>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</si>
  <si>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</si>
  <si>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</si>
  <si>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</si>
  <si>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</si>
  <si>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</si>
  <si>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</si>
  <si>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</si>
  <si>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</si>
  <si>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</si>
  <si>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</si>
  <si>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</si>
  <si>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</si>
  <si>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</si>
  <si>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</si>
  <si>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</si>
  <si>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</si>
  <si>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</si>
  <si>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</si>
  <si>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</si>
  <si>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</si>
  <si>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</si>
  <si>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</si>
  <si>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</si>
  <si>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</si>
  <si>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</si>
  <si>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</si>
  <si>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</si>
  <si>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</si>
  <si>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</si>
  <si>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</si>
  <si>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</si>
  <si>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</si>
  <si>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</si>
  <si>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</si>
  <si>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</si>
  <si>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</si>
  <si>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</si>
  <si>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</si>
  <si>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</si>
  <si>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</si>
  <si>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</si>
  <si>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</si>
  <si>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</si>
  <si>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</si>
  <si>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</si>
  <si>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</si>
  <si>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</si>
  <si>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</si>
  <si>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</si>
  <si>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</si>
  <si>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</si>
  <si>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</si>
  <si>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</si>
  <si>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</si>
  <si>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</si>
  <si>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</si>
  <si>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</si>
  <si>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</si>
  <si>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</si>
  <si>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</si>
  <si>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</si>
  <si>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</si>
  <si>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</si>
  <si>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</si>
  <si>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</si>
  <si>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</si>
  <si>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</si>
  <si>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</si>
  <si>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</si>
  <si>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</si>
  <si>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</si>
  <si>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</si>
  <si>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</si>
  <si>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</si>
  <si>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</si>
  <si>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</si>
  <si>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</si>
  <si>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</si>
  <si>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</si>
  <si>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</si>
  <si>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</si>
  <si>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</si>
  <si>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</si>
  <si>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</si>
  <si>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</si>
  <si>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</si>
  <si>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</si>
  <si>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</si>
  <si>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</si>
  <si>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</si>
  <si>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</si>
  <si>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</si>
  <si>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</si>
  <si>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</si>
  <si>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</si>
  <si>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</si>
  <si>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</si>
  <si>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</si>
  <si>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</si>
  <si>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</si>
  <si>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</si>
  <si>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</si>
  <si>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</si>
  <si>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</si>
  <si>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</si>
  <si>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</si>
  <si>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</si>
  <si>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</si>
  <si>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</si>
  <si>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</si>
  <si>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</si>
  <si>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</si>
  <si>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</si>
  <si>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</si>
  <si>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</si>
  <si>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</si>
  <si>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</si>
  <si>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</si>
  <si>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</si>
  <si>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</si>
  <si>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</si>
  <si>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</si>
  <si>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</si>
  <si>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</si>
  <si>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</si>
  <si>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</si>
  <si>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</si>
  <si>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</si>
  <si>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</si>
  <si>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</si>
  <si>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</si>
  <si>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</si>
  <si>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</si>
  <si>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</si>
  <si>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</si>
  <si>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</si>
  <si>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</si>
  <si>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</si>
  <si>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</si>
  <si>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</si>
  <si>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</si>
  <si>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</si>
  <si>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</si>
  <si>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</si>
  <si>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</si>
  <si>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</si>
  <si>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</si>
  <si>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</si>
  <si>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</si>
  <si>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</si>
  <si>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</si>
  <si>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</si>
  <si>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</si>
  <si>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</si>
  <si>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</si>
  <si>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</si>
  <si>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</si>
  <si>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</si>
  <si>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</si>
  <si>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</si>
  <si>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</si>
  <si>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</si>
  <si>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</si>
  <si>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</si>
  <si>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</si>
  <si>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</si>
  <si>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</si>
  <si>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</si>
  <si>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</si>
  <si>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</si>
  <si>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</si>
  <si>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</si>
  <si>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</si>
  <si>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</si>
  <si>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</si>
  <si>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</si>
  <si>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</si>
  <si>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</si>
  <si>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</si>
  <si>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</si>
  <si>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</si>
  <si>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</si>
  <si>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</si>
  <si>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</si>
  <si>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</si>
  <si>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</si>
  <si>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</si>
  <si>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</si>
  <si>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</si>
  <si>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</si>
  <si>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</si>
  <si>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</si>
  <si>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</si>
  <si>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</si>
  <si>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</si>
  <si>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</si>
  <si>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</si>
  <si>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</si>
  <si>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</si>
  <si>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</si>
  <si>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</si>
  <si>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</si>
  <si>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</si>
  <si>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</si>
  <si>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</si>
  <si>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</si>
  <si>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</si>
  <si>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</si>
  <si>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</si>
  <si>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</si>
  <si>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</si>
  <si>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</si>
  <si>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</si>
  <si>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</si>
  <si>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</si>
  <si>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</si>
  <si>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</si>
  <si>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</si>
  <si>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</si>
  <si>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</si>
  <si>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</si>
  <si>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</si>
  <si>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</si>
  <si>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</si>
  <si>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</si>
  <si>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</si>
  <si>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</si>
  <si>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</si>
  <si>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</si>
  <si>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</si>
  <si>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</si>
  <si>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</si>
  <si>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</si>
  <si>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</si>
  <si>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</si>
  <si>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</si>
  <si>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</si>
  <si>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</si>
  <si>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</si>
  <si>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</si>
  <si>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</si>
  <si>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</si>
  <si>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</si>
  <si>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</si>
  <si>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</si>
  <si>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</si>
  <si>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</si>
  <si>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</si>
  <si>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</si>
  <si>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</si>
  <si>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</si>
  <si>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</si>
  <si>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</si>
  <si>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</si>
  <si>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</si>
  <si>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</si>
  <si>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</si>
  <si>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</si>
  <si>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</si>
  <si>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</si>
  <si>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</si>
  <si>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</si>
  <si>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</si>
  <si>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</si>
  <si>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</si>
  <si>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</si>
  <si>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</si>
  <si>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</si>
  <si>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</si>
  <si>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</si>
  <si>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</si>
  <si>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</si>
  <si>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</si>
  <si>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</si>
  <si>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</si>
  <si>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</si>
  <si>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</si>
  <si>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</si>
  <si>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</si>
  <si>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</si>
  <si>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</si>
  <si>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</si>
  <si>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</si>
  <si>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</si>
  <si>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</si>
  <si>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</si>
  <si>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</si>
  <si>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</si>
  <si>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</si>
  <si>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</si>
  <si>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</si>
  <si>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</si>
  <si>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</si>
  <si>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</si>
  <si>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</si>
  <si>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</si>
  <si>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</si>
  <si>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</si>
  <si>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</si>
  <si>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</si>
  <si>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</si>
  <si>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</si>
  <si>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</si>
  <si>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</si>
  <si>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</si>
  <si>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</si>
  <si>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</si>
  <si>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</si>
  <si>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</si>
  <si>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</si>
  <si>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</si>
  <si>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</si>
  <si>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</si>
  <si>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</si>
  <si>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</si>
  <si>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</si>
  <si>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</si>
  <si>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</si>
  <si>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</si>
  <si>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</si>
  <si>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</si>
  <si>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</si>
  <si>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</si>
  <si>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</si>
  <si>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</si>
  <si>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</si>
  <si>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</si>
  <si>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</si>
  <si>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</si>
  <si>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</si>
  <si>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</si>
  <si>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</si>
  <si>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</si>
  <si>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</si>
  <si>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</si>
  <si>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</si>
  <si>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</si>
  <si>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</si>
  <si>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</si>
  <si>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</si>
  <si>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</si>
  <si>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</si>
  <si>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</si>
  <si>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</si>
  <si>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</si>
  <si>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</si>
  <si>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</si>
  <si>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</si>
  <si>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</si>
  <si>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</si>
  <si>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</si>
  <si>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</si>
  <si>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</si>
  <si>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</si>
  <si>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</si>
  <si>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</si>
  <si>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</si>
  <si>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</si>
  <si>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</si>
  <si>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</si>
  <si>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</si>
  <si>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</si>
  <si>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</si>
  <si>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</si>
  <si>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</si>
  <si>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</si>
  <si>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</si>
  <si>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</si>
  <si>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</si>
  <si>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</si>
  <si>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</si>
  <si>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</si>
  <si>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</si>
  <si>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</si>
  <si>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</si>
  <si>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</si>
  <si>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</si>
  <si>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</si>
  <si>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</si>
  <si>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</si>
  <si>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</si>
  <si>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</si>
  <si>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</si>
  <si>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</si>
  <si>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</si>
  <si>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</si>
  <si>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</si>
  <si>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</si>
  <si>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</si>
  <si>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</si>
  <si>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</si>
  <si>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</si>
  <si>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</si>
  <si>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</si>
  <si>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</si>
  <si>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</si>
  <si>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</si>
  <si>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</si>
  <si>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</si>
  <si>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</si>
  <si>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</si>
  <si>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</si>
  <si>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</si>
  <si>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</si>
  <si>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</si>
  <si>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</si>
  <si>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</si>
  <si>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</si>
  <si>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</si>
  <si>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</si>
  <si>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</si>
  <si>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</si>
  <si>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</si>
  <si>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</si>
  <si>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</si>
  <si>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</si>
  <si>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</si>
  <si>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</si>
  <si>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</si>
  <si>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</si>
  <si>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</si>
  <si>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</si>
  <si>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</si>
  <si>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</si>
  <si>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</si>
  <si>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</si>
  <si>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</si>
  <si>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</si>
  <si>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</si>
  <si>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</si>
  <si>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</si>
  <si>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</si>
  <si>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</si>
  <si>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</si>
  <si>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</si>
  <si>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</si>
  <si>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</si>
  <si>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</si>
  <si>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</si>
  <si>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</si>
  <si>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</si>
  <si>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</si>
  <si>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</si>
  <si>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</si>
  <si>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</si>
  <si>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</si>
  <si>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</si>
  <si>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</si>
  <si>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</si>
  <si>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</si>
  <si>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</si>
  <si>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</si>
  <si>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</si>
  <si>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</si>
  <si>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</si>
  <si>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</si>
  <si>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</si>
  <si>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</si>
  <si>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</si>
  <si>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</si>
  <si>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</si>
  <si>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</si>
  <si>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</si>
  <si>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</si>
  <si>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</si>
  <si>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</si>
  <si>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</si>
  <si>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</si>
  <si>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</si>
  <si>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</si>
  <si>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横浜</t>
    <rPh sb="0" eb="2">
      <t>ヨコハマ</t>
    </rPh>
    <phoneticPr fontId="2"/>
  </si>
  <si>
    <t>045</t>
    <phoneticPr fontId="2"/>
  </si>
  <si>
    <t>391</t>
    <phoneticPr fontId="2"/>
  </si>
  <si>
    <t>0461</t>
    <phoneticPr fontId="2"/>
  </si>
  <si>
    <t>045</t>
    <phoneticPr fontId="2"/>
  </si>
  <si>
    <t>391</t>
    <phoneticPr fontId="2"/>
  </si>
  <si>
    <t>0471</t>
    <phoneticPr fontId="2"/>
  </si>
  <si>
    <t>246</t>
    <phoneticPr fontId="2"/>
  </si>
  <si>
    <t>0025</t>
    <phoneticPr fontId="2"/>
  </si>
  <si>
    <t>横浜市瀬谷区阿久和西2-1-6</t>
    <rPh sb="0" eb="3">
      <t>ヨコハマシ</t>
    </rPh>
    <rPh sb="3" eb="6">
      <t>セヤク</t>
    </rPh>
    <rPh sb="6" eb="9">
      <t>アクワ</t>
    </rPh>
    <rPh sb="9" eb="10">
      <t>ニシ</t>
    </rPh>
    <phoneticPr fontId="2"/>
  </si>
  <si>
    <t>はまざき</t>
    <phoneticPr fontId="2"/>
  </si>
  <si>
    <t>みつお</t>
    <phoneticPr fontId="2"/>
  </si>
  <si>
    <t>濱崎</t>
    <rPh sb="0" eb="2">
      <t>ハマザキ</t>
    </rPh>
    <phoneticPr fontId="2"/>
  </si>
  <si>
    <t>光雄</t>
    <rPh sb="0" eb="2">
      <t>ミツオ</t>
    </rPh>
    <phoneticPr fontId="2"/>
  </si>
  <si>
    <t>尾川</t>
    <rPh sb="0" eb="2">
      <t>オガワ</t>
    </rPh>
    <phoneticPr fontId="2"/>
  </si>
  <si>
    <t>おがわ</t>
    <phoneticPr fontId="2"/>
  </si>
  <si>
    <t>汐莉</t>
    <rPh sb="0" eb="1">
      <t>シオ</t>
    </rPh>
    <rPh sb="1" eb="2">
      <t>リ</t>
    </rPh>
    <phoneticPr fontId="2"/>
  </si>
  <si>
    <t>せり</t>
    <phoneticPr fontId="2"/>
  </si>
  <si>
    <t>畔上</t>
    <rPh sb="0" eb="2">
      <t>アザガミ</t>
    </rPh>
    <phoneticPr fontId="2"/>
  </si>
  <si>
    <t>葉菜</t>
    <rPh sb="0" eb="2">
      <t>ハナ</t>
    </rPh>
    <phoneticPr fontId="2"/>
  </si>
  <si>
    <t>あぜがみ</t>
    <phoneticPr fontId="2"/>
  </si>
  <si>
    <t>はな</t>
    <phoneticPr fontId="2"/>
  </si>
  <si>
    <t>あぜがみ</t>
    <phoneticPr fontId="2"/>
  </si>
  <si>
    <t>はな</t>
    <phoneticPr fontId="2"/>
  </si>
  <si>
    <t>畔上</t>
    <rPh sb="0" eb="2">
      <t>アゼガミ</t>
    </rPh>
    <phoneticPr fontId="2"/>
  </si>
  <si>
    <t>よこやま</t>
    <phoneticPr fontId="2"/>
  </si>
  <si>
    <t>ゆい</t>
    <phoneticPr fontId="2"/>
  </si>
  <si>
    <t>横山</t>
    <rPh sb="0" eb="2">
      <t>ヨコヤマ</t>
    </rPh>
    <phoneticPr fontId="2"/>
  </si>
  <si>
    <t>結</t>
    <rPh sb="0" eb="1">
      <t>ユイ</t>
    </rPh>
    <phoneticPr fontId="2"/>
  </si>
  <si>
    <t>髙澤</t>
    <rPh sb="0" eb="2">
      <t>タカザワ</t>
    </rPh>
    <phoneticPr fontId="2"/>
  </si>
  <si>
    <t>たかざわ</t>
    <phoneticPr fontId="2"/>
  </si>
  <si>
    <t>萌</t>
    <rPh sb="0" eb="1">
      <t>モエ</t>
    </rPh>
    <phoneticPr fontId="2"/>
  </si>
  <si>
    <t>もえ</t>
    <phoneticPr fontId="2"/>
  </si>
  <si>
    <t>松永</t>
    <rPh sb="0" eb="2">
      <t>マツナガ</t>
    </rPh>
    <phoneticPr fontId="2"/>
  </si>
  <si>
    <t>優夏</t>
    <rPh sb="0" eb="2">
      <t>ユウカ</t>
    </rPh>
    <phoneticPr fontId="2"/>
  </si>
  <si>
    <t>まつなが</t>
    <phoneticPr fontId="2"/>
  </si>
  <si>
    <t>ゆうか</t>
    <phoneticPr fontId="2"/>
  </si>
  <si>
    <t>たかつ</t>
    <phoneticPr fontId="2"/>
  </si>
  <si>
    <t>すずの</t>
    <phoneticPr fontId="2"/>
  </si>
  <si>
    <t>おおぐし</t>
    <phoneticPr fontId="2"/>
  </si>
  <si>
    <t>みらい</t>
    <phoneticPr fontId="2"/>
  </si>
  <si>
    <t>きむら</t>
    <phoneticPr fontId="2"/>
  </si>
  <si>
    <t>もり</t>
    <phoneticPr fontId="2"/>
  </si>
  <si>
    <t>みずき</t>
    <phoneticPr fontId="2"/>
  </si>
  <si>
    <t>まつだ</t>
    <phoneticPr fontId="2"/>
  </si>
  <si>
    <t>さゆ</t>
    <phoneticPr fontId="2"/>
  </si>
  <si>
    <t>まきの</t>
    <phoneticPr fontId="2"/>
  </si>
  <si>
    <t>なつか</t>
    <phoneticPr fontId="2"/>
  </si>
  <si>
    <t>おきね</t>
    <phoneticPr fontId="2"/>
  </si>
  <si>
    <t>ゆみ</t>
    <phoneticPr fontId="2"/>
  </si>
  <si>
    <t>あやか</t>
    <phoneticPr fontId="2"/>
  </si>
  <si>
    <t>いたがき</t>
    <phoneticPr fontId="2"/>
  </si>
  <si>
    <t>ちあみ</t>
    <phoneticPr fontId="2"/>
  </si>
  <si>
    <t>髙津</t>
    <rPh sb="0" eb="2">
      <t>タカツ</t>
    </rPh>
    <phoneticPr fontId="2"/>
  </si>
  <si>
    <t>鈴乃</t>
    <rPh sb="0" eb="2">
      <t>スズノ</t>
    </rPh>
    <phoneticPr fontId="2"/>
  </si>
  <si>
    <t>大串</t>
    <rPh sb="0" eb="2">
      <t>オオグシ</t>
    </rPh>
    <phoneticPr fontId="2"/>
  </si>
  <si>
    <t>未来</t>
    <rPh sb="0" eb="2">
      <t>ミライ</t>
    </rPh>
    <phoneticPr fontId="2"/>
  </si>
  <si>
    <t>森</t>
    <rPh sb="0" eb="1">
      <t>モリ</t>
    </rPh>
    <phoneticPr fontId="2"/>
  </si>
  <si>
    <t>瑞紀</t>
    <rPh sb="0" eb="1">
      <t>ミズ</t>
    </rPh>
    <rPh sb="1" eb="2">
      <t>キ</t>
    </rPh>
    <phoneticPr fontId="2"/>
  </si>
  <si>
    <t>松田</t>
    <rPh sb="0" eb="2">
      <t>マツダ</t>
    </rPh>
    <phoneticPr fontId="2"/>
  </si>
  <si>
    <t>沙唯</t>
    <rPh sb="0" eb="1">
      <t>サ</t>
    </rPh>
    <rPh sb="1" eb="2">
      <t>ユイ</t>
    </rPh>
    <phoneticPr fontId="2"/>
  </si>
  <si>
    <t>牧野</t>
    <rPh sb="0" eb="2">
      <t>マキノ</t>
    </rPh>
    <phoneticPr fontId="2"/>
  </si>
  <si>
    <t>夏花</t>
    <rPh sb="0" eb="2">
      <t>ナツカ</t>
    </rPh>
    <phoneticPr fontId="2"/>
  </si>
  <si>
    <t>沖根</t>
    <rPh sb="0" eb="1">
      <t>オキ</t>
    </rPh>
    <rPh sb="1" eb="2">
      <t>ネ</t>
    </rPh>
    <phoneticPr fontId="2"/>
  </si>
  <si>
    <t>由美</t>
    <rPh sb="0" eb="2">
      <t>ユミ</t>
    </rPh>
    <phoneticPr fontId="2"/>
  </si>
  <si>
    <t>木村</t>
    <rPh sb="0" eb="2">
      <t>キムラ</t>
    </rPh>
    <phoneticPr fontId="2"/>
  </si>
  <si>
    <t>彩花</t>
    <rPh sb="0" eb="2">
      <t>アヤカ</t>
    </rPh>
    <phoneticPr fontId="2"/>
  </si>
  <si>
    <t>板垣</t>
    <rPh sb="0" eb="2">
      <t>イタガキ</t>
    </rPh>
    <phoneticPr fontId="2"/>
  </si>
  <si>
    <t>千愛美</t>
    <rPh sb="0" eb="1">
      <t>チ</t>
    </rPh>
    <rPh sb="1" eb="3">
      <t>アミ</t>
    </rPh>
    <phoneticPr fontId="2"/>
  </si>
  <si>
    <t>横浜市立原中学校</t>
    <rPh sb="0" eb="4">
      <t>ヨコハマシリツ</t>
    </rPh>
    <rPh sb="4" eb="5">
      <t>ハラ</t>
    </rPh>
    <rPh sb="5" eb="8">
      <t>チュウガッコウ</t>
    </rPh>
    <phoneticPr fontId="2"/>
  </si>
  <si>
    <t>関　　宣也</t>
    <rPh sb="0" eb="1">
      <t>セキ</t>
    </rPh>
    <rPh sb="3" eb="5">
      <t>ノブヤ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</si>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</sst>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4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6" zoomScaleNormal="100" zoomScaleSheetLayoutView="100" workbookViewId="0">
      <selection activeCell="AJ24" sqref="AJ24:AK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1219</v>
      </c>
      <c r="T2" s="228"/>
      <c r="U2" s="228"/>
      <c r="V2" s="228"/>
      <c r="W2" s="228"/>
      <c r="X2" s="228"/>
      <c r="Y2" s="229"/>
      <c r="Z2" s="231" t="s">
        <v>695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横浜市立原中学校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696</v>
      </c>
      <c r="AC4" s="200"/>
      <c r="AD4" s="200"/>
      <c r="AE4" s="200"/>
      <c r="AF4" s="4" t="s">
        <v>584</v>
      </c>
      <c r="AG4" s="200" t="s">
        <v>697</v>
      </c>
      <c r="AH4" s="200"/>
      <c r="AI4" s="200"/>
      <c r="AJ4" s="200"/>
      <c r="AK4" s="4" t="s">
        <v>584</v>
      </c>
      <c r="AL4" s="200" t="s">
        <v>698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704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702</v>
      </c>
      <c r="G6" s="215"/>
      <c r="H6" s="24" t="s">
        <v>586</v>
      </c>
      <c r="I6" s="216" t="s">
        <v>703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699</v>
      </c>
      <c r="AC6" s="203"/>
      <c r="AD6" s="203"/>
      <c r="AE6" s="203"/>
      <c r="AF6" s="25" t="s">
        <v>587</v>
      </c>
      <c r="AG6" s="203" t="s">
        <v>700</v>
      </c>
      <c r="AH6" s="203"/>
      <c r="AI6" s="203"/>
      <c r="AJ6" s="203"/>
      <c r="AK6" s="25" t="s">
        <v>587</v>
      </c>
      <c r="AL6" s="203" t="s">
        <v>701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766</v>
      </c>
      <c r="AA12" s="267"/>
      <c r="AB12" s="267"/>
      <c r="AC12" s="267"/>
      <c r="AD12" s="267"/>
      <c r="AE12" s="267" t="s">
        <v>766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707</v>
      </c>
      <c r="G13" s="252"/>
      <c r="H13" s="252"/>
      <c r="I13" s="252"/>
      <c r="J13" s="253"/>
      <c r="K13" s="252" t="s">
        <v>708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766</v>
      </c>
      <c r="AA13" s="252"/>
      <c r="AB13" s="252"/>
      <c r="AC13" s="252"/>
      <c r="AD13" s="253"/>
      <c r="AE13" s="252" t="s">
        <v>766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710</v>
      </c>
      <c r="G15" s="267"/>
      <c r="H15" s="267"/>
      <c r="I15" s="267"/>
      <c r="J15" s="267"/>
      <c r="K15" s="267" t="s">
        <v>712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715</v>
      </c>
      <c r="AA15" s="267"/>
      <c r="AB15" s="267"/>
      <c r="AC15" s="267"/>
      <c r="AD15" s="267"/>
      <c r="AE15" s="267" t="s">
        <v>716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709</v>
      </c>
      <c r="G16" s="252"/>
      <c r="H16" s="252"/>
      <c r="I16" s="252"/>
      <c r="J16" s="253"/>
      <c r="K16" s="252" t="s">
        <v>711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713</v>
      </c>
      <c r="AA16" s="252"/>
      <c r="AB16" s="252"/>
      <c r="AC16" s="252"/>
      <c r="AD16" s="253"/>
      <c r="AE16" s="252" t="s">
        <v>714</v>
      </c>
      <c r="AF16" s="252"/>
      <c r="AG16" s="252"/>
      <c r="AH16" s="252"/>
      <c r="AI16" s="255"/>
      <c r="AJ16" s="256">
        <v>5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720</v>
      </c>
      <c r="G22" s="115"/>
      <c r="H22" s="115"/>
      <c r="I22" s="115"/>
      <c r="J22" s="115"/>
      <c r="K22" s="115" t="s">
        <v>721</v>
      </c>
      <c r="L22" s="115"/>
      <c r="M22" s="115"/>
      <c r="N22" s="115"/>
      <c r="O22" s="116"/>
      <c r="P22" s="112">
        <v>3</v>
      </c>
      <c r="Q22" s="112"/>
      <c r="R22" s="103">
        <v>152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737</v>
      </c>
      <c r="AA22" s="115"/>
      <c r="AB22" s="115"/>
      <c r="AC22" s="115"/>
      <c r="AD22" s="115"/>
      <c r="AE22" s="115" t="s">
        <v>738</v>
      </c>
      <c r="AF22" s="115"/>
      <c r="AG22" s="115"/>
      <c r="AH22" s="115"/>
      <c r="AI22" s="116"/>
      <c r="AJ22" s="112">
        <v>2</v>
      </c>
      <c r="AK22" s="112"/>
      <c r="AL22" s="103">
        <v>161</v>
      </c>
      <c r="AM22" s="104"/>
      <c r="AN22" s="300" t="s">
        <v>597</v>
      </c>
      <c r="AO22" s="301"/>
    </row>
    <row r="23" spans="2:41" ht="30" customHeight="1" thickBot="1">
      <c r="B23" s="93"/>
      <c r="C23" s="94"/>
      <c r="D23" s="113"/>
      <c r="E23" s="113"/>
      <c r="F23" s="107" t="s">
        <v>722</v>
      </c>
      <c r="G23" s="108"/>
      <c r="H23" s="108"/>
      <c r="I23" s="108"/>
      <c r="J23" s="108"/>
      <c r="K23" s="108" t="s">
        <v>723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752</v>
      </c>
      <c r="AA23" s="108"/>
      <c r="AB23" s="108"/>
      <c r="AC23" s="108"/>
      <c r="AD23" s="108"/>
      <c r="AE23" s="108" t="s">
        <v>753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thickTop="1">
      <c r="B24" s="83">
        <v>2</v>
      </c>
      <c r="C24" s="84"/>
      <c r="D24" s="71">
        <v>2</v>
      </c>
      <c r="E24" s="71"/>
      <c r="F24" s="114" t="s">
        <v>717</v>
      </c>
      <c r="G24" s="115"/>
      <c r="H24" s="115"/>
      <c r="I24" s="115"/>
      <c r="J24" s="115"/>
      <c r="K24" s="115" t="s">
        <v>718</v>
      </c>
      <c r="L24" s="115"/>
      <c r="M24" s="115"/>
      <c r="N24" s="115"/>
      <c r="O24" s="116"/>
      <c r="P24" s="71">
        <v>3</v>
      </c>
      <c r="Q24" s="71"/>
      <c r="R24" s="87">
        <v>160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739</v>
      </c>
      <c r="AA24" s="81"/>
      <c r="AB24" s="81"/>
      <c r="AC24" s="81"/>
      <c r="AD24" s="81"/>
      <c r="AE24" s="81" t="s">
        <v>740</v>
      </c>
      <c r="AF24" s="81"/>
      <c r="AG24" s="81"/>
      <c r="AH24" s="81"/>
      <c r="AI24" s="82"/>
      <c r="AJ24" s="71">
        <v>2</v>
      </c>
      <c r="AK24" s="71"/>
      <c r="AL24" s="87">
        <v>160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107" t="s">
        <v>719</v>
      </c>
      <c r="G25" s="108"/>
      <c r="H25" s="108"/>
      <c r="I25" s="108"/>
      <c r="J25" s="108"/>
      <c r="K25" s="108" t="s">
        <v>714</v>
      </c>
      <c r="L25" s="108"/>
      <c r="M25" s="108"/>
      <c r="N25" s="108"/>
      <c r="O25" s="109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754</v>
      </c>
      <c r="AA25" s="99"/>
      <c r="AB25" s="99"/>
      <c r="AC25" s="99"/>
      <c r="AD25" s="99"/>
      <c r="AE25" s="99" t="s">
        <v>755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725</v>
      </c>
      <c r="G26" s="81"/>
      <c r="H26" s="81"/>
      <c r="I26" s="81"/>
      <c r="J26" s="81"/>
      <c r="K26" s="81" t="s">
        <v>727</v>
      </c>
      <c r="L26" s="81"/>
      <c r="M26" s="81"/>
      <c r="N26" s="81"/>
      <c r="O26" s="82"/>
      <c r="P26" s="71">
        <v>3</v>
      </c>
      <c r="Q26" s="71"/>
      <c r="R26" s="87">
        <v>159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741</v>
      </c>
      <c r="AA26" s="81"/>
      <c r="AB26" s="81"/>
      <c r="AC26" s="81"/>
      <c r="AD26" s="81"/>
      <c r="AE26" s="81" t="s">
        <v>742</v>
      </c>
      <c r="AF26" s="81"/>
      <c r="AG26" s="81"/>
      <c r="AH26" s="81"/>
      <c r="AI26" s="82"/>
      <c r="AJ26" s="71">
        <v>2</v>
      </c>
      <c r="AK26" s="71"/>
      <c r="AL26" s="87">
        <v>164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724</v>
      </c>
      <c r="G27" s="99"/>
      <c r="H27" s="99"/>
      <c r="I27" s="99"/>
      <c r="J27" s="99"/>
      <c r="K27" s="99" t="s">
        <v>726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756</v>
      </c>
      <c r="AA27" s="99"/>
      <c r="AB27" s="99"/>
      <c r="AC27" s="99"/>
      <c r="AD27" s="99"/>
      <c r="AE27" s="99" t="s">
        <v>757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730</v>
      </c>
      <c r="G28" s="81"/>
      <c r="H28" s="81"/>
      <c r="I28" s="81"/>
      <c r="J28" s="81"/>
      <c r="K28" s="81" t="s">
        <v>731</v>
      </c>
      <c r="L28" s="81"/>
      <c r="M28" s="81"/>
      <c r="N28" s="81"/>
      <c r="O28" s="82"/>
      <c r="P28" s="71">
        <v>3</v>
      </c>
      <c r="Q28" s="71"/>
      <c r="R28" s="87">
        <v>153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743</v>
      </c>
      <c r="AA28" s="81"/>
      <c r="AB28" s="81"/>
      <c r="AC28" s="81"/>
      <c r="AD28" s="81"/>
      <c r="AE28" s="81" t="s">
        <v>744</v>
      </c>
      <c r="AF28" s="81"/>
      <c r="AG28" s="81"/>
      <c r="AH28" s="81"/>
      <c r="AI28" s="82"/>
      <c r="AJ28" s="71">
        <v>2</v>
      </c>
      <c r="AK28" s="71"/>
      <c r="AL28" s="87">
        <v>154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728</v>
      </c>
      <c r="G29" s="99"/>
      <c r="H29" s="99"/>
      <c r="I29" s="99"/>
      <c r="J29" s="99"/>
      <c r="K29" s="99" t="s">
        <v>729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758</v>
      </c>
      <c r="AA29" s="99"/>
      <c r="AB29" s="99"/>
      <c r="AC29" s="99"/>
      <c r="AD29" s="99"/>
      <c r="AE29" s="99" t="s">
        <v>759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732</v>
      </c>
      <c r="G30" s="81"/>
      <c r="H30" s="81"/>
      <c r="I30" s="81"/>
      <c r="J30" s="81"/>
      <c r="K30" s="81" t="s">
        <v>733</v>
      </c>
      <c r="L30" s="81"/>
      <c r="M30" s="81"/>
      <c r="N30" s="81"/>
      <c r="O30" s="82"/>
      <c r="P30" s="71">
        <v>3</v>
      </c>
      <c r="Q30" s="71"/>
      <c r="R30" s="87">
        <v>166</v>
      </c>
      <c r="S30" s="88"/>
      <c r="T30" s="298" t="s">
        <v>544</v>
      </c>
      <c r="U30" s="299"/>
      <c r="V30" s="76">
        <v>11</v>
      </c>
      <c r="W30" s="77"/>
      <c r="X30" s="71">
        <v>13</v>
      </c>
      <c r="Y30" s="71"/>
      <c r="Z30" s="80" t="s">
        <v>736</v>
      </c>
      <c r="AA30" s="81"/>
      <c r="AB30" s="81"/>
      <c r="AC30" s="81"/>
      <c r="AD30" s="81"/>
      <c r="AE30" s="81" t="s">
        <v>745</v>
      </c>
      <c r="AF30" s="81"/>
      <c r="AG30" s="81"/>
      <c r="AH30" s="81"/>
      <c r="AI30" s="82"/>
      <c r="AJ30" s="71">
        <v>3</v>
      </c>
      <c r="AK30" s="71"/>
      <c r="AL30" s="87">
        <v>149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748</v>
      </c>
      <c r="G31" s="99"/>
      <c r="H31" s="99"/>
      <c r="I31" s="99"/>
      <c r="J31" s="99"/>
      <c r="K31" s="99" t="s">
        <v>749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760</v>
      </c>
      <c r="AA31" s="99"/>
      <c r="AB31" s="99"/>
      <c r="AC31" s="99"/>
      <c r="AD31" s="99"/>
      <c r="AE31" s="99" t="s">
        <v>761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734</v>
      </c>
      <c r="G32" s="81"/>
      <c r="H32" s="81"/>
      <c r="I32" s="81"/>
      <c r="J32" s="81"/>
      <c r="K32" s="81" t="s">
        <v>735</v>
      </c>
      <c r="L32" s="81"/>
      <c r="M32" s="81"/>
      <c r="N32" s="81"/>
      <c r="O32" s="82"/>
      <c r="P32" s="71">
        <v>3</v>
      </c>
      <c r="Q32" s="71"/>
      <c r="R32" s="87">
        <v>155</v>
      </c>
      <c r="S32" s="88"/>
      <c r="T32" s="298" t="s">
        <v>544</v>
      </c>
      <c r="U32" s="299"/>
      <c r="V32" s="76">
        <v>12</v>
      </c>
      <c r="W32" s="77"/>
      <c r="X32" s="71">
        <v>14</v>
      </c>
      <c r="Y32" s="71"/>
      <c r="Z32" s="80" t="s">
        <v>746</v>
      </c>
      <c r="AA32" s="81"/>
      <c r="AB32" s="81"/>
      <c r="AC32" s="81"/>
      <c r="AD32" s="81"/>
      <c r="AE32" s="81" t="s">
        <v>747</v>
      </c>
      <c r="AF32" s="81"/>
      <c r="AG32" s="81"/>
      <c r="AH32" s="81"/>
      <c r="AI32" s="82"/>
      <c r="AJ32" s="71">
        <v>2</v>
      </c>
      <c r="AK32" s="71"/>
      <c r="AL32" s="87">
        <v>161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750</v>
      </c>
      <c r="G33" s="74"/>
      <c r="H33" s="74"/>
      <c r="I33" s="74"/>
      <c r="J33" s="74"/>
      <c r="K33" s="74" t="s">
        <v>751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762</v>
      </c>
      <c r="AA33" s="74"/>
      <c r="AB33" s="74"/>
      <c r="AC33" s="74"/>
      <c r="AD33" s="74"/>
      <c r="AE33" s="74" t="s">
        <v>763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30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764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765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1219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横浜市立原中学校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はまざき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濱崎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おがわ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尾川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よこやま</v>
      </c>
      <c r="F15" s="321"/>
      <c r="G15" s="321"/>
      <c r="H15" s="321"/>
      <c r="I15" s="321"/>
      <c r="J15" s="321" t="str">
        <f>IF(入力!K22="","",入力!K22)</f>
        <v>ゆい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152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もり</v>
      </c>
      <c r="Z15" s="321"/>
      <c r="AA15" s="321"/>
      <c r="AB15" s="321"/>
      <c r="AC15" s="321"/>
      <c r="AD15" s="321" t="str">
        <f>IF(入力!AE22="","",入力!AE22)</f>
        <v>みずき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161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横山</v>
      </c>
      <c r="F16" s="335"/>
      <c r="G16" s="335"/>
      <c r="H16" s="335"/>
      <c r="I16" s="335"/>
      <c r="J16" s="335" t="str">
        <f>IF(入力!K23="","",入力!K23)</f>
        <v>結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森</v>
      </c>
      <c r="Z16" s="335"/>
      <c r="AA16" s="335"/>
      <c r="AB16" s="335"/>
      <c r="AC16" s="335"/>
      <c r="AD16" s="335" t="str">
        <f>IF(入力!AE23="","",入力!AE23)</f>
        <v>瑞紀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あぜがみ</v>
      </c>
      <c r="F17" s="316"/>
      <c r="G17" s="316"/>
      <c r="H17" s="316"/>
      <c r="I17" s="316"/>
      <c r="J17" s="316" t="str">
        <f>IF(入力!K24="","",入力!K24)</f>
        <v>はな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160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まつだ</v>
      </c>
      <c r="Z17" s="316"/>
      <c r="AA17" s="316"/>
      <c r="AB17" s="316"/>
      <c r="AC17" s="316"/>
      <c r="AD17" s="316" t="str">
        <f>IF(入力!AE24="","",入力!AE24)</f>
        <v>さゆ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160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畔上</v>
      </c>
      <c r="F18" s="309"/>
      <c r="G18" s="309"/>
      <c r="H18" s="309"/>
      <c r="I18" s="309"/>
      <c r="J18" s="309" t="str">
        <f>IF(入力!K25="","",入力!K25)</f>
        <v>葉菜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松田</v>
      </c>
      <c r="Z18" s="309"/>
      <c r="AA18" s="309"/>
      <c r="AB18" s="309"/>
      <c r="AC18" s="309"/>
      <c r="AD18" s="309" t="str">
        <f>IF(入力!AE25="","",入力!AE25)</f>
        <v>沙唯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たかざわ</v>
      </c>
      <c r="F19" s="316"/>
      <c r="G19" s="316"/>
      <c r="H19" s="316"/>
      <c r="I19" s="316"/>
      <c r="J19" s="316" t="str">
        <f>IF(入力!K26="","",入力!K26)</f>
        <v>もえ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159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まきの</v>
      </c>
      <c r="Z19" s="316"/>
      <c r="AA19" s="316"/>
      <c r="AB19" s="316"/>
      <c r="AC19" s="316"/>
      <c r="AD19" s="316" t="str">
        <f>IF(入力!AE26="","",入力!AE26)</f>
        <v>なつか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164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髙澤</v>
      </c>
      <c r="F20" s="309"/>
      <c r="G20" s="309"/>
      <c r="H20" s="309"/>
      <c r="I20" s="309"/>
      <c r="J20" s="309" t="str">
        <f>IF(入力!K27="","",入力!K27)</f>
        <v>萌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牧野</v>
      </c>
      <c r="Z20" s="309"/>
      <c r="AA20" s="309"/>
      <c r="AB20" s="309"/>
      <c r="AC20" s="309"/>
      <c r="AD20" s="309" t="str">
        <f>IF(入力!AE27="","",入力!AE27)</f>
        <v>夏花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まつなが</v>
      </c>
      <c r="F21" s="316"/>
      <c r="G21" s="316"/>
      <c r="H21" s="316"/>
      <c r="I21" s="316"/>
      <c r="J21" s="316" t="str">
        <f>IF(入力!K28="","",入力!K28)</f>
        <v>ゆうか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153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おきね</v>
      </c>
      <c r="Z21" s="316"/>
      <c r="AA21" s="316"/>
      <c r="AB21" s="316"/>
      <c r="AC21" s="316"/>
      <c r="AD21" s="316" t="str">
        <f>IF(入力!AE28="","",入力!AE28)</f>
        <v>ゆみ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154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松永</v>
      </c>
      <c r="F22" s="309"/>
      <c r="G22" s="309"/>
      <c r="H22" s="309"/>
      <c r="I22" s="309"/>
      <c r="J22" s="309" t="str">
        <f>IF(入力!K29="","",入力!K29)</f>
        <v>優夏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沖根</v>
      </c>
      <c r="Z22" s="309"/>
      <c r="AA22" s="309"/>
      <c r="AB22" s="309"/>
      <c r="AC22" s="309"/>
      <c r="AD22" s="309" t="str">
        <f>IF(入力!AE29="","",入力!AE29)</f>
        <v>由美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たかつ</v>
      </c>
      <c r="F23" s="316"/>
      <c r="G23" s="316"/>
      <c r="H23" s="316"/>
      <c r="I23" s="316"/>
      <c r="J23" s="316" t="str">
        <f>IF(入力!K30="","",入力!K30)</f>
        <v>すずの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166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13</v>
      </c>
      <c r="X23" s="318"/>
      <c r="Y23" s="323" t="str">
        <f>IF(入力!Z30="","",入力!Z30)</f>
        <v>きむら</v>
      </c>
      <c r="Z23" s="316"/>
      <c r="AA23" s="316"/>
      <c r="AB23" s="316"/>
      <c r="AC23" s="316"/>
      <c r="AD23" s="316" t="str">
        <f>IF(入力!AE30="","",入力!AE30)</f>
        <v>あやか</v>
      </c>
      <c r="AE23" s="316"/>
      <c r="AF23" s="316"/>
      <c r="AG23" s="316"/>
      <c r="AH23" s="317"/>
      <c r="AI23" s="318">
        <f>IF(入力!AJ30="","",入力!AJ30)</f>
        <v>3</v>
      </c>
      <c r="AJ23" s="318"/>
      <c r="AK23" s="310">
        <f>IF(入力!AL30="","",入力!AL30)</f>
        <v>149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髙津</v>
      </c>
      <c r="F24" s="309"/>
      <c r="G24" s="309"/>
      <c r="H24" s="309"/>
      <c r="I24" s="309"/>
      <c r="J24" s="309" t="str">
        <f>IF(入力!K31="","",入力!K31)</f>
        <v>鈴乃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木村</v>
      </c>
      <c r="Z24" s="309"/>
      <c r="AA24" s="309"/>
      <c r="AB24" s="309"/>
      <c r="AC24" s="309"/>
      <c r="AD24" s="309" t="str">
        <f>IF(入力!AE31="","",入力!AE31)</f>
        <v>彩花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おおぐし</v>
      </c>
      <c r="F25" s="316"/>
      <c r="G25" s="316"/>
      <c r="H25" s="316"/>
      <c r="I25" s="316"/>
      <c r="J25" s="316" t="str">
        <f>IF(入力!K32="","",入力!K32)</f>
        <v>みらい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155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14</v>
      </c>
      <c r="X25" s="318"/>
      <c r="Y25" s="323" t="str">
        <f>IF(入力!Z32="","",入力!Z32)</f>
        <v>いたがき</v>
      </c>
      <c r="Z25" s="316"/>
      <c r="AA25" s="316"/>
      <c r="AB25" s="316"/>
      <c r="AC25" s="316"/>
      <c r="AD25" s="316" t="str">
        <f>IF(入力!AE32="","",入力!AE32)</f>
        <v>ちあみ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161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大串</v>
      </c>
      <c r="F26" s="348"/>
      <c r="G26" s="348"/>
      <c r="H26" s="348"/>
      <c r="I26" s="348"/>
      <c r="J26" s="348" t="str">
        <f>IF(入力!K33="","",入力!K33)</f>
        <v>未来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板垣</v>
      </c>
      <c r="Z26" s="348"/>
      <c r="AA26" s="348"/>
      <c r="AB26" s="348"/>
      <c r="AC26" s="348"/>
      <c r="AD26" s="348" t="str">
        <f>IF(入力!AE33="","",入力!AE33)</f>
        <v>千愛美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1219</v>
      </c>
      <c r="B7" s="31" t="str">
        <f t="shared" ref="B7:C7" si="0">IF($A$8="","",IF($A$9="",B8,B8&amp;"・"&amp;B9))</f>
        <v>横浜市立原中学校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246</v>
      </c>
      <c r="G7" s="31" t="str">
        <f t="shared" si="1"/>
        <v>0025</v>
      </c>
      <c r="H7" s="31">
        <f t="shared" si="1"/>
        <v>0</v>
      </c>
      <c r="I7" s="31" t="str">
        <f t="shared" si="1"/>
        <v>横浜市瀬谷区阿久和西2-1-6</v>
      </c>
      <c r="J7" s="31">
        <f t="shared" si="1"/>
        <v>0</v>
      </c>
      <c r="K7" s="31" t="str">
        <f t="shared" si="1"/>
        <v>045</v>
      </c>
      <c r="L7" s="31" t="str">
        <f t="shared" si="1"/>
        <v>391</v>
      </c>
      <c r="M7" s="31" t="str">
        <f t="shared" si="1"/>
        <v>0461</v>
      </c>
      <c r="N7" s="31" t="str">
        <f t="shared" si="1"/>
        <v>045</v>
      </c>
      <c r="O7" s="31" t="str">
        <f t="shared" si="1"/>
        <v>391</v>
      </c>
      <c r="P7" s="31" t="str">
        <f t="shared" si="1"/>
        <v>0471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1219</v>
      </c>
      <c r="B8" s="32" t="str">
        <f>IF(入力!$F$3="","",入力!$F$3)</f>
        <v>横浜市立原中学校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246</v>
      </c>
      <c r="G8" s="42" t="str">
        <f>IF(入力!$I$6="","",入力!$I$6)</f>
        <v>0025</v>
      </c>
      <c r="H8" s="32"/>
      <c r="I8" s="32" t="str">
        <f>IF(入力!$L$5="","",入力!$L$5)</f>
        <v>横浜市瀬谷区阿久和西2-1-6</v>
      </c>
      <c r="J8" s="32"/>
      <c r="K8" s="42" t="str">
        <f>IF(入力!$AB$4="","",入力!$AB$4)</f>
        <v>045</v>
      </c>
      <c r="L8" s="42" t="str">
        <f>IF(入力!$AG$4="","",入力!$AG$4)</f>
        <v>391</v>
      </c>
      <c r="M8" s="42" t="str">
        <f>IF(入力!$AL$4="","",入力!$AL$4)</f>
        <v>0461</v>
      </c>
      <c r="N8" s="42" t="str">
        <f>IF(入力!$AB$6="","",入力!$AB$6)</f>
        <v>045</v>
      </c>
      <c r="O8" s="42" t="str">
        <f>IF(入力!$AG$6="","",入力!$AG$6)</f>
        <v>391</v>
      </c>
      <c r="P8" s="42" t="str">
        <f>IF(入力!$AL$6="","",入力!$AL$6)</f>
        <v>0471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0461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濱崎</v>
      </c>
      <c r="D16" s="32" t="str">
        <f>IF(入力!$K$13="","",入力!$K$13)</f>
        <v>光雄</v>
      </c>
      <c r="E16" s="32" t="str">
        <f>IF(入力!$F$12="","",入力!$F$12)</f>
        <v>はまざき</v>
      </c>
      <c r="F16" s="32" t="str">
        <f>IF(入力!$K$12="","",入力!$K$12)</f>
        <v>みつお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尾川</v>
      </c>
      <c r="D20" s="32" t="str">
        <f>IF(入力!$K$16="","",入力!$K$16)</f>
        <v>汐莉</v>
      </c>
      <c r="E20" s="32" t="str">
        <f>IF(入力!$F$15="","",入力!$F$15)</f>
        <v>おがわ</v>
      </c>
      <c r="F20" s="32" t="str">
        <f>IF(入力!$K$15="","",入力!$K$15)</f>
        <v>せり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畔上</v>
      </c>
      <c r="D24" s="32" t="str">
        <f>IF(入力!$AE$16="","",入力!$AE$16)</f>
        <v>葉菜</v>
      </c>
      <c r="E24" s="32" t="str">
        <f>IF(入力!$Z$15="","",入力!$Z$15)</f>
        <v>あぜがみ</v>
      </c>
      <c r="F24" s="32" t="str">
        <f>IF(入力!$AE$15="","",入力!$AE$15)</f>
        <v>はな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横山</v>
      </c>
      <c r="D53" s="32" t="str">
        <f>IF(OR(L53&lt;&gt;"○",入力!K23=""),"",入力!K23)</f>
        <v>結</v>
      </c>
      <c r="E53" s="32" t="str">
        <f>IF(OR(L53&lt;&gt;"○",入力!F22=""),"",入力!F22)</f>
        <v>よこやま</v>
      </c>
      <c r="F53" s="32" t="str">
        <f>IF(OR(L53&lt;&gt;"○",入力!K22=""),"",入力!K22)</f>
        <v>ゆい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畔上</v>
      </c>
      <c r="D54" s="32" t="str">
        <f>IF(OR(L54&lt;&gt;"○",入力!K25=""),"",入力!K25)</f>
        <v>葉菜</v>
      </c>
      <c r="E54" s="32" t="str">
        <f>IF(OR(L54&lt;&gt;"○",入力!F24=""),"",入力!F24)</f>
        <v>あぜがみ</v>
      </c>
      <c r="F54" s="32" t="str">
        <f>IF(OR(L54&lt;&gt;"○",入力!K24=""),"",入力!K24)</f>
        <v>はな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髙澤</v>
      </c>
      <c r="D55" s="32" t="str">
        <f>IF(OR(L55&lt;&gt;"○",入力!K27=""),"",入力!K27)</f>
        <v>萌</v>
      </c>
      <c r="E55" s="32" t="str">
        <f>IF(OR(L55&lt;&gt;"○",入力!F26=""),"",入力!F26)</f>
        <v>たかざわ</v>
      </c>
      <c r="F55" s="32" t="str">
        <f>IF(OR(L55&lt;&gt;"○",入力!K26=""),"",入力!K26)</f>
        <v>もえ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松永</v>
      </c>
      <c r="D56" s="32" t="str">
        <f>IF(OR(L56&lt;&gt;"○",入力!K29=""),"",入力!K29)</f>
        <v>優夏</v>
      </c>
      <c r="E56" s="32" t="str">
        <f>IF(OR(L56&lt;&gt;"○",入力!F28=""),"",入力!F28)</f>
        <v>まつなが</v>
      </c>
      <c r="F56" s="32" t="str">
        <f>IF(OR(L56&lt;&gt;"○",入力!K28=""),"",入力!K28)</f>
        <v>ゆうか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髙津</v>
      </c>
      <c r="D57" s="32" t="str">
        <f>IF(OR(L57&lt;&gt;"○",入力!K31=""),"",入力!K31)</f>
        <v>鈴乃</v>
      </c>
      <c r="E57" s="32" t="str">
        <f>IF(OR(L57&lt;&gt;"○",入力!F30=""),"",入力!F30)</f>
        <v>たかつ</v>
      </c>
      <c r="F57" s="32" t="str">
        <f>IF(OR(L57&lt;&gt;"○",入力!K30=""),"",入力!K30)</f>
        <v>すずの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大串</v>
      </c>
      <c r="D58" s="32" t="str">
        <f>IF(OR(L58&lt;&gt;"○",入力!K33=""),"",入力!K33)</f>
        <v>未来</v>
      </c>
      <c r="E58" s="32" t="str">
        <f>IF(OR(L58&lt;&gt;"○",入力!F32=""),"",入力!F32)</f>
        <v>おおぐし</v>
      </c>
      <c r="F58" s="32" t="str">
        <f>IF(OR(L58&lt;&gt;"○",入力!K32=""),"",入力!K32)</f>
        <v>みらい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森</v>
      </c>
      <c r="D59" s="32" t="str">
        <f>IF(OR(L59&lt;&gt;"○",入力!AE23=""),"",入力!AE23)</f>
        <v>瑞紀</v>
      </c>
      <c r="E59" s="32" t="str">
        <f>IF(OR(L59&lt;&gt;"○",入力!Z22=""),"",入力!Z22)</f>
        <v>もり</v>
      </c>
      <c r="F59" s="32" t="str">
        <f>IF(OR(L59&lt;&gt;"○",入力!AE22=""),"",入力!AE22)</f>
        <v>みずき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松田</v>
      </c>
      <c r="D60" s="32" t="str">
        <f>IF(OR(L60&lt;&gt;"○",入力!AE25=""),"",入力!AE25)</f>
        <v>沙唯</v>
      </c>
      <c r="E60" s="32" t="str">
        <f>IF(OR(L60&lt;&gt;"○",入力!Z24=""),"",入力!Z24)</f>
        <v>まつだ</v>
      </c>
      <c r="F60" s="32" t="str">
        <f>IF(OR(L60&lt;&gt;"○",入力!AE24=""),"",入力!AE24)</f>
        <v>さゆ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牧野</v>
      </c>
      <c r="D61" s="32" t="str">
        <f>IF(OR(L61&lt;&gt;"○",入力!AE27=""),"",入力!AE27)</f>
        <v>夏花</v>
      </c>
      <c r="E61" s="32" t="str">
        <f>IF(OR(L61&lt;&gt;"○",入力!Z26=""),"",入力!Z26)</f>
        <v>まきの</v>
      </c>
      <c r="F61" s="32" t="str">
        <f>IF(OR(L61&lt;&gt;"○",入力!AE26=""),"",入力!AE26)</f>
        <v>なつか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沖根</v>
      </c>
      <c r="D62" s="32" t="str">
        <f>IF(OR(L62&lt;&gt;"○",入力!AE29=""),"",入力!AE29)</f>
        <v>由美</v>
      </c>
      <c r="E62" s="32" t="str">
        <f>IF(OR(L62&lt;&gt;"○",入力!Z28=""),"",入力!Z28)</f>
        <v>おきね</v>
      </c>
      <c r="F62" s="32" t="str">
        <f>IF(OR(L62&lt;&gt;"○",入力!AE28=""),"",入力!AE28)</f>
        <v>ゆみ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13</v>
      </c>
      <c r="C63" s="32" t="str">
        <f>IF(OR(L63&lt;&gt;"○",入力!Z31=""),"",入力!Z31)</f>
        <v>木村</v>
      </c>
      <c r="D63" s="32" t="str">
        <f>IF(OR(L63&lt;&gt;"○",入力!AE31=""),"",入力!AE31)</f>
        <v>彩花</v>
      </c>
      <c r="E63" s="32" t="str">
        <f>IF(OR(L63&lt;&gt;"○",入力!Z30=""),"",入力!Z30)</f>
        <v>きむら</v>
      </c>
      <c r="F63" s="32" t="str">
        <f>IF(OR(L63&lt;&gt;"○",入力!AE30=""),"",入力!AE30)</f>
        <v>あやか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149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板垣</v>
      </c>
      <c r="D64" s="32" t="str">
        <f>IF(OR(L64&lt;&gt;"○",入力!AE33=""),"",入力!AE33)</f>
        <v>千愛美</v>
      </c>
      <c r="E64" s="32" t="str">
        <f>IF(OR(L64&lt;&gt;"○",入力!Z32=""),"",入力!Z32)</f>
        <v>いたがき</v>
      </c>
      <c r="F64" s="32" t="str">
        <f>IF(OR(L64&lt;&gt;"○",入力!AE32=""),"",入力!AE32)</f>
        <v>ちあみ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2019-02-13T13:45:19Z</cp:lastPrinted>
  <dcterms:created xsi:type="dcterms:W3CDTF">2006-11-03T01:52:14Z</dcterms:created>
  <dcterms:modified xsi:type="dcterms:W3CDTF">2019-05-11T12:38:02Z</dcterms:modified>
</cp:coreProperties>
</file>